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SULTADOS\2022\Q4 2022\DEFINITIVOS\"/>
    </mc:Choice>
  </mc:AlternateContent>
  <xr:revisionPtr revIDLastSave="0" documentId="13_ncr:1_{59D928CD-7CE6-4C3C-8E31-8169B04CFEAD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1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" l="1"/>
  <c r="C6" i="12" l="1"/>
  <c r="A6" i="1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<sst xmlns="http://schemas.openxmlformats.org/spreadsheetml/2006/main" count="379" uniqueCount="179">
  <si>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</si>
  <si>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</si>
  <si>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</si>
  <si>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</si>
  <si>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</si>
  <si>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</si>
  <si>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</si>
  <si>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</si>
  <si>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</si>
  <si>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</si>
  <si>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</si>
  <si>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</si>
  <si>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</si>
  <si>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</si>
  <si>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</si>
  <si>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</si>
  <si>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</si>
  <si>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</si>
  <si>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</si>
  <si>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</si>
  <si>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</si>
  <si>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</si>
  <si>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</si>
  <si>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</si>
  <si>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</si>
  <si>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</si>
  <si>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</si>
  <si>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</si>
  <si>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</si>
  <si>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</si>
  <si>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</si>
  <si>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</si>
  <si>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</si>
  <si>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</si>
  <si>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</si>
  <si>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</si>
  <si>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</si>
  <si>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</si>
  <si>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</si>
  <si>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</si>
  <si>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</si>
  <si>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</si>
  <si>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</si>
  <si>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</si>
  <si>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</si>
  <si>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</si>
  <si>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</si>
  <si>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</si>
  <si>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</si>
  <si>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</si>
  <si>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</si>
  <si>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</si>
  <si>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</si>
  <si>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</si>
  <si>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</si>
  <si>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</si>
  <si>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</si>
  <si>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</si>
  <si>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</si>
  <si>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</si>
  <si>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</si>
  <si>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</si>
  <si>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</si>
  <si>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</si>
  <si>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</si>
  <si>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</si>
  <si>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</si>
  <si>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</si>
  <si>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</si>
  <si>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</si>
  <si>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</si>
  <si>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</si>
  <si>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</si>
  <si>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</si>
  <si>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</si>
  <si>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</si>
  <si>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</si>
  <si>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</si>
  <si>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</si>
  <si>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</si>
  <si>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</si>
  <si>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</si>
  <si>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</si>
  <si>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</si>
  <si>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</si>
  <si>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</si>
  <si>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</si>
  <si>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</si>
  <si>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</si>
  <si>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</si>
  <si>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</si>
  <si>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</si>
  <si>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</si>
  <si>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</si>
  <si>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</si>
  <si>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</si>
  <si>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</si>
  <si>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</si>
  <si>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</si>
  <si>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>(*) Re-expresado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</si>
  <si>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</si>
  <si>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</si>
  <si>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</si>
  <si>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</si>
  <si>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</si>
  <si>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</si>
  <si>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</si>
  <si>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</si>
  <si>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</si>
  <si>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</si>
  <si>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</si>
  <si>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</si>
  <si>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</si>
  <si>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</si>
  <si>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</si>
  <si>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</si>
  <si>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</si>
  <si>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</si>
  <si>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</si>
  <si>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</si>
  <si>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</si>
  <si>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</si>
  <si>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</si>
  <si>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</si>
  <si>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</si>
  <si>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</si>
  <si>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</si>
  <si>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</si>
  <si>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</si>
  <si>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</si>
  <si>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</si>
  <si>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</si>
  <si>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</si>
  <si>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</si>
  <si>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>Activos mantenidos para su enajenación</t>
  </si>
  <si>
    <t xml:space="preserve">Producción de Electrcidad y Clientes </t>
  </si>
  <si>
    <t>NEGOCIO PRODUCCIÓN DE ELECTRICIDAD Y CLIENTES</t>
  </si>
  <si>
    <t>Otros ajustes P&amp;L (+)</t>
  </si>
  <si>
    <t>Inversiones no orgánicas no incluidas en Inv. Brutas</t>
  </si>
  <si>
    <t>CUENTA DE PÉRDIDAS Y GANANCIAS POR TRIMESTRE</t>
  </si>
  <si>
    <t xml:space="preserve"> ENE-MAR 2022</t>
  </si>
  <si>
    <t>GASTOS OPERATIVOS NETOS</t>
  </si>
  <si>
    <t>Gastos Financiero</t>
  </si>
  <si>
    <t>Ingreso Financiero</t>
  </si>
  <si>
    <t>RDO. SOCIEDADES MÉTODO DE PARTICIPACIÓN</t>
  </si>
  <si>
    <t xml:space="preserve"> ENE-MAR 2021</t>
  </si>
  <si>
    <t>Transacciones con minoritarios</t>
  </si>
  <si>
    <t xml:space="preserve">Producción de Electricidad y Clientes </t>
  </si>
  <si>
    <t xml:space="preserve"> JUL-SEP 2022</t>
  </si>
  <si>
    <t xml:space="preserve"> JUL-SEP 2021</t>
  </si>
  <si>
    <t>Beneficio Neto (+)</t>
  </si>
  <si>
    <t>Inversiones brutas</t>
  </si>
  <si>
    <t>Desinversiones no core</t>
  </si>
  <si>
    <t>Inversión autocartera</t>
  </si>
  <si>
    <t>Emisión/ Híbrido</t>
  </si>
  <si>
    <t xml:space="preserve"> ABR-JUN 2022</t>
  </si>
  <si>
    <t xml:space="preserve"> ABR-JUN 2021</t>
  </si>
  <si>
    <t/>
  </si>
  <si>
    <t>Dividendo a cuenta</t>
  </si>
  <si>
    <t>Pasivos vinculados con activos mantenidos para su enajenación</t>
  </si>
  <si>
    <t>Otros Instrumentos de Patrimonio Neto</t>
  </si>
  <si>
    <t>Diciembre 2021 (*)</t>
  </si>
  <si>
    <t>OCT-DIC 2022</t>
  </si>
  <si>
    <t>OCT-DIC 2021</t>
  </si>
  <si>
    <t>MEXICO</t>
  </si>
  <si>
    <t>CUENTA POR PAÍSES</t>
  </si>
  <si>
    <t xml:space="preserve"> </t>
  </si>
  <si>
    <t>Diciembre</t>
  </si>
  <si>
    <t>Diciembre
2022</t>
  </si>
  <si>
    <t>Diciembre
2021</t>
  </si>
  <si>
    <t>Diciembre 2022</t>
  </si>
  <si>
    <t>Diciembre 2021</t>
  </si>
  <si>
    <t>Capital suscrito</t>
  </si>
  <si>
    <t>Ajustes por cambio de valor</t>
  </si>
  <si>
    <t>Otras reservas</t>
  </si>
  <si>
    <t>Acciones propias en cartera</t>
  </si>
  <si>
    <t>Resultado neto del periodo</t>
  </si>
  <si>
    <t>RdM</t>
  </si>
  <si>
    <t>RdM*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</si>
</sst>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[$-C0A]mmm\-yy;@"/>
    <numFmt numFmtId="176" formatCode="0.00;\(\-0.0\);&quot;-&quot;"/>
    <numFmt numFmtId="177" formatCode="\(0.0\);\(\-0.0\);&quot;-&quot;"/>
  </numFmts>
  <fonts count="3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i/>
      <sz val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800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3" fillId="0" borderId="0"/>
    <xf numFmtId="0" fontId="5" fillId="0" borderId="0"/>
    <xf numFmtId="43" fontId="3" fillId="0" borderId="0" applyFont="0" applyFill="0" applyBorder="0" applyAlignment="0" applyProtection="0"/>
  </cellStyleXfs>
  <cellXfs count="177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 applyFill="1" applyBorder="1"/>
    <xf numFmtId="171" fontId="10" fillId="0" borderId="0" xfId="2" applyNumberFormat="1" applyFont="1" applyFill="1" applyBorder="1"/>
    <xf numFmtId="171" fontId="11" fillId="7" borderId="0" xfId="0" applyNumberFormat="1" applyFont="1" applyFill="1" applyBorder="1"/>
    <xf numFmtId="171" fontId="12" fillId="7" borderId="0" xfId="0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/>
    <xf numFmtId="0" fontId="9" fillId="0" borderId="0" xfId="0" applyFont="1" applyFill="1"/>
    <xf numFmtId="0" fontId="15" fillId="0" borderId="0" xfId="0" applyFont="1"/>
    <xf numFmtId="0" fontId="7" fillId="0" borderId="0" xfId="0" applyFont="1" applyFill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0" fontId="11" fillId="2" borderId="0" xfId="0" applyFont="1" applyFill="1" applyBorder="1"/>
    <xf numFmtId="49" fontId="13" fillId="8" borderId="0" xfId="0" applyNumberFormat="1" applyFont="1" applyFill="1" applyBorder="1" applyAlignment="1">
      <alignment horizontal="center" vertical="center" wrapText="1"/>
    </xf>
    <xf numFmtId="167" fontId="14" fillId="7" borderId="0" xfId="0" applyNumberFormat="1" applyFont="1" applyFill="1" applyBorder="1" applyAlignment="1">
      <alignment horizontal="center" vertical="center"/>
    </xf>
    <xf numFmtId="167" fontId="11" fillId="7" borderId="0" xfId="0" applyNumberFormat="1" applyFont="1" applyFill="1" applyBorder="1" applyAlignment="1">
      <alignment horizontal="center" vertical="center"/>
    </xf>
    <xf numFmtId="168" fontId="13" fillId="8" borderId="0" xfId="0" applyNumberFormat="1" applyFont="1" applyFill="1" applyBorder="1" applyAlignment="1">
      <alignment horizontal="center" vertical="center"/>
    </xf>
    <xf numFmtId="167" fontId="18" fillId="7" borderId="0" xfId="0" applyNumberFormat="1" applyFont="1" applyFill="1" applyBorder="1" applyAlignment="1">
      <alignment horizontal="center" vertical="center"/>
    </xf>
    <xf numFmtId="166" fontId="18" fillId="7" borderId="0" xfId="0" applyNumberFormat="1" applyFont="1" applyFill="1" applyBorder="1" applyAlignment="1">
      <alignment horizontal="center" vertical="center"/>
    </xf>
    <xf numFmtId="167" fontId="13" fillId="8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0" fontId="9" fillId="0" borderId="0" xfId="0" applyFont="1" applyAlignment="1"/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5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167" fontId="9" fillId="0" borderId="0" xfId="0" applyNumberFormat="1" applyFont="1"/>
    <xf numFmtId="0" fontId="17" fillId="5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67" fontId="20" fillId="7" borderId="0" xfId="0" applyNumberFormat="1" applyFont="1" applyFill="1" applyBorder="1" applyAlignment="1">
      <alignment horizontal="center" vertical="center"/>
    </xf>
    <xf numFmtId="165" fontId="19" fillId="2" borderId="0" xfId="0" quotePrefix="1" applyNumberFormat="1" applyFont="1" applyFill="1" applyAlignment="1">
      <alignment horizontal="center"/>
    </xf>
    <xf numFmtId="0" fontId="17" fillId="5" borderId="0" xfId="0" applyFont="1" applyFill="1" applyBorder="1" applyAlignment="1">
      <alignment horizontal="center" vertical="top"/>
    </xf>
    <xf numFmtId="165" fontId="21" fillId="0" borderId="0" xfId="0" applyNumberFormat="1" applyFont="1" applyFill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5" borderId="0" xfId="0" quotePrefix="1" applyNumberFormat="1" applyFont="1" applyFill="1" applyBorder="1" applyAlignment="1">
      <alignment horizontal="center" vertical="center"/>
    </xf>
    <xf numFmtId="169" fontId="17" fillId="5" borderId="0" xfId="0" applyNumberFormat="1" applyFont="1" applyFill="1" applyBorder="1" applyAlignment="1">
      <alignment horizontal="center" vertical="center"/>
    </xf>
    <xf numFmtId="169" fontId="17" fillId="5" borderId="0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17" fillId="5" borderId="3" xfId="0" applyFont="1" applyFill="1" applyBorder="1" applyAlignment="1">
      <alignment vertical="center"/>
    </xf>
    <xf numFmtId="167" fontId="13" fillId="8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18" fillId="4" borderId="0" xfId="0" applyFont="1" applyFill="1" applyBorder="1" applyAlignment="1">
      <alignment vertical="top"/>
    </xf>
    <xf numFmtId="167" fontId="18" fillId="7" borderId="0" xfId="0" applyNumberFormat="1" applyFont="1" applyFill="1" applyBorder="1" applyAlignment="1">
      <alignment horizontal="center" vertical="top"/>
    </xf>
    <xf numFmtId="0" fontId="17" fillId="5" borderId="0" xfId="0" applyFont="1" applyFill="1" applyBorder="1" applyAlignment="1">
      <alignment vertical="top"/>
    </xf>
    <xf numFmtId="0" fontId="18" fillId="4" borderId="0" xfId="0" applyFont="1" applyFill="1" applyBorder="1"/>
    <xf numFmtId="0" fontId="20" fillId="4" borderId="0" xfId="0" applyFont="1" applyFill="1" applyBorder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0" fontId="24" fillId="0" borderId="0" xfId="16" applyFont="1"/>
    <xf numFmtId="2" fontId="17" fillId="5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/>
    </xf>
    <xf numFmtId="0" fontId="2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1" xfId="0" applyFont="1" applyFill="1" applyBorder="1" applyAlignment="1">
      <alignment vertical="center"/>
    </xf>
    <xf numFmtId="14" fontId="27" fillId="4" borderId="0" xfId="0" applyNumberFormat="1" applyFont="1" applyFill="1" applyAlignment="1">
      <alignment vertical="center"/>
    </xf>
    <xf numFmtId="169" fontId="30" fillId="0" borderId="0" xfId="18" applyFont="1"/>
    <xf numFmtId="3" fontId="25" fillId="5" borderId="0" xfId="18" applyNumberFormat="1" applyFont="1" applyFill="1" applyAlignment="1">
      <alignment horizontal="center"/>
    </xf>
    <xf numFmtId="0" fontId="31" fillId="2" borderId="0" xfId="19" applyFont="1" applyFill="1" applyAlignment="1">
      <alignment horizontal="right"/>
    </xf>
    <xf numFmtId="0" fontId="25" fillId="5" borderId="0" xfId="18" applyNumberFormat="1" applyFont="1" applyFill="1" applyAlignment="1">
      <alignment horizontal="center"/>
    </xf>
    <xf numFmtId="3" fontId="32" fillId="5" borderId="0" xfId="18" applyNumberFormat="1" applyFont="1" applyFill="1" applyAlignment="1">
      <alignment horizontal="center"/>
    </xf>
    <xf numFmtId="3" fontId="27" fillId="0" borderId="0" xfId="1" applyNumberFormat="1" applyFont="1" applyFill="1" applyBorder="1" applyAlignment="1">
      <alignment horizontal="left"/>
    </xf>
    <xf numFmtId="3" fontId="5" fillId="0" borderId="0" xfId="19" applyNumberFormat="1"/>
    <xf numFmtId="3" fontId="33" fillId="10" borderId="0" xfId="1" applyNumberFormat="1" applyFont="1" applyFill="1" applyBorder="1" applyAlignment="1">
      <alignment horizontal="left"/>
    </xf>
    <xf numFmtId="174" fontId="29" fillId="11" borderId="0" xfId="20" applyNumberFormat="1" applyFont="1" applyFill="1" applyBorder="1" applyAlignment="1"/>
    <xf numFmtId="3" fontId="29" fillId="11" borderId="0" xfId="1" applyNumberFormat="1" applyFont="1" applyFill="1" applyBorder="1" applyAlignment="1"/>
    <xf numFmtId="3" fontId="27" fillId="0" borderId="0" xfId="1" applyNumberFormat="1" applyFont="1" applyFill="1" applyBorder="1" applyAlignment="1">
      <alignment horizontal="left" indent="1"/>
    </xf>
    <xf numFmtId="174" fontId="27" fillId="0" borderId="0" xfId="20" applyNumberFormat="1" applyFont="1" applyFill="1" applyBorder="1" applyAlignment="1"/>
    <xf numFmtId="3" fontId="27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4" fontId="5" fillId="0" borderId="0" xfId="20" applyNumberFormat="1" applyFont="1"/>
    <xf numFmtId="174" fontId="29" fillId="0" borderId="0" xfId="20" applyNumberFormat="1" applyFont="1"/>
    <xf numFmtId="3" fontId="29" fillId="0" borderId="0" xfId="1" applyNumberFormat="1" applyFont="1" applyFill="1" applyBorder="1" applyAlignment="1">
      <alignment horizontal="left" indent="1"/>
    </xf>
    <xf numFmtId="174" fontId="5" fillId="0" borderId="0" xfId="20" applyNumberFormat="1" applyFont="1" applyFill="1"/>
    <xf numFmtId="0" fontId="5" fillId="0" borderId="0" xfId="19"/>
    <xf numFmtId="3" fontId="3" fillId="0" borderId="0" xfId="1" applyNumberFormat="1" applyFont="1" applyFill="1" applyBorder="1" applyAlignment="1"/>
    <xf numFmtId="3" fontId="29" fillId="10" borderId="0" xfId="1" applyNumberFormat="1" applyFont="1" applyFill="1" applyBorder="1" applyAlignment="1">
      <alignment horizontal="left"/>
    </xf>
    <xf numFmtId="3" fontId="29" fillId="0" borderId="0" xfId="1" applyNumberFormat="1" applyFont="1" applyFill="1" applyBorder="1" applyAlignment="1"/>
    <xf numFmtId="174" fontId="29" fillId="0" borderId="0" xfId="20" applyNumberFormat="1" applyFont="1" applyFill="1" applyBorder="1" applyAlignment="1"/>
    <xf numFmtId="3" fontId="5" fillId="0" borderId="0" xfId="1" applyNumberFormat="1" applyFont="1" applyFill="1" applyBorder="1" applyAlignment="1"/>
    <xf numFmtId="3" fontId="29" fillId="0" borderId="0" xfId="1" applyNumberFormat="1" applyFont="1" applyFill="1" applyBorder="1" applyAlignment="1">
      <alignment horizontal="left" indent="2"/>
    </xf>
    <xf numFmtId="169" fontId="25" fillId="5" borderId="0" xfId="18" applyFont="1" applyFill="1" applyAlignment="1">
      <alignment horizontal="center" vertical="center"/>
    </xf>
    <xf numFmtId="3" fontId="26" fillId="5" borderId="0" xfId="18" applyNumberFormat="1" applyFont="1" applyFill="1"/>
    <xf numFmtId="0" fontId="34" fillId="2" borderId="0" xfId="19" applyFont="1" applyFill="1"/>
    <xf numFmtId="3" fontId="34" fillId="2" borderId="0" xfId="19" applyNumberFormat="1" applyFont="1" applyFill="1"/>
    <xf numFmtId="174" fontId="29" fillId="10" borderId="0" xfId="20" applyNumberFormat="1" applyFont="1" applyFill="1" applyBorder="1" applyAlignment="1"/>
    <xf numFmtId="3" fontId="29" fillId="10" borderId="0" xfId="1" applyNumberFormat="1" applyFont="1" applyFill="1" applyBorder="1" applyAlignment="1"/>
    <xf numFmtId="3" fontId="27" fillId="10" borderId="0" xfId="1" applyNumberFormat="1" applyFont="1" applyFill="1" applyBorder="1" applyAlignment="1">
      <alignment horizontal="left"/>
    </xf>
    <xf numFmtId="174" fontId="27" fillId="11" borderId="0" xfId="20" applyNumberFormat="1" applyFont="1" applyFill="1" applyBorder="1" applyAlignment="1"/>
    <xf numFmtId="3" fontId="27" fillId="11" borderId="0" xfId="1" applyNumberFormat="1" applyFont="1" applyFill="1" applyBorder="1" applyAlignment="1"/>
    <xf numFmtId="174" fontId="9" fillId="0" borderId="0" xfId="0" applyNumberFormat="1" applyFont="1"/>
    <xf numFmtId="169" fontId="25" fillId="13" borderId="0" xfId="18" applyFont="1" applyFill="1" applyAlignment="1">
      <alignment horizontal="center" vertical="center"/>
    </xf>
    <xf numFmtId="3" fontId="26" fillId="13" borderId="0" xfId="18" applyNumberFormat="1" applyFont="1" applyFill="1"/>
    <xf numFmtId="174" fontId="9" fillId="12" borderId="0" xfId="0" applyNumberFormat="1" applyFont="1" applyFill="1"/>
    <xf numFmtId="0" fontId="9" fillId="12" borderId="0" xfId="0" applyFont="1" applyFill="1"/>
    <xf numFmtId="175" fontId="13" fillId="8" borderId="0" xfId="0" applyNumberFormat="1" applyFont="1" applyFill="1" applyBorder="1" applyAlignment="1">
      <alignment horizontal="center" vertical="center" wrapText="1"/>
    </xf>
    <xf numFmtId="175" fontId="17" fillId="5" borderId="0" xfId="0" quotePrefix="1" applyNumberFormat="1" applyFont="1" applyFill="1" applyBorder="1" applyAlignment="1">
      <alignment horizontal="center" vertical="center"/>
    </xf>
    <xf numFmtId="169" fontId="25" fillId="6" borderId="0" xfId="18" applyFont="1" applyFill="1" applyAlignment="1">
      <alignment horizontal="center" vertical="center"/>
    </xf>
    <xf numFmtId="3" fontId="26" fillId="6" borderId="0" xfId="18" applyNumberFormat="1" applyFont="1" applyFill="1"/>
    <xf numFmtId="169" fontId="13" fillId="8" borderId="5" xfId="0" applyNumberFormat="1" applyFont="1" applyFill="1" applyBorder="1" applyAlignment="1">
      <alignment horizontal="center" vertical="center"/>
    </xf>
    <xf numFmtId="169" fontId="13" fillId="8" borderId="5" xfId="0" applyNumberFormat="1" applyFont="1" applyFill="1" applyBorder="1" applyAlignment="1">
      <alignment horizontal="center" vertical="justify"/>
    </xf>
    <xf numFmtId="169" fontId="18" fillId="7" borderId="2" xfId="0" applyNumberFormat="1" applyFont="1" applyFill="1" applyBorder="1" applyAlignment="1">
      <alignment vertical="center"/>
    </xf>
    <xf numFmtId="167" fontId="18" fillId="7" borderId="0" xfId="0" applyNumberFormat="1" applyFont="1" applyFill="1" applyAlignment="1">
      <alignment horizontal="center" vertical="center"/>
    </xf>
    <xf numFmtId="167" fontId="18" fillId="7" borderId="0" xfId="0" applyNumberFormat="1" applyFont="1" applyFill="1" applyAlignment="1">
      <alignment horizontal="center" vertical="justify"/>
    </xf>
    <xf numFmtId="169" fontId="13" fillId="8" borderId="2" xfId="0" applyNumberFormat="1" applyFont="1" applyFill="1" applyBorder="1" applyAlignment="1">
      <alignment vertical="center"/>
    </xf>
    <xf numFmtId="168" fontId="13" fillId="8" borderId="0" xfId="0" applyNumberFormat="1" applyFont="1" applyFill="1" applyAlignment="1">
      <alignment horizontal="center" vertical="center"/>
    </xf>
    <xf numFmtId="168" fontId="13" fillId="8" borderId="0" xfId="0" applyNumberFormat="1" applyFont="1" applyFill="1" applyAlignment="1">
      <alignment horizontal="center" vertical="justify"/>
    </xf>
    <xf numFmtId="169" fontId="20" fillId="7" borderId="2" xfId="0" applyNumberFormat="1" applyFont="1" applyFill="1" applyBorder="1" applyAlignment="1">
      <alignment vertical="center"/>
    </xf>
    <xf numFmtId="167" fontId="20" fillId="7" borderId="0" xfId="0" applyNumberFormat="1" applyFont="1" applyFill="1" applyAlignment="1">
      <alignment horizontal="center" vertical="center"/>
    </xf>
    <xf numFmtId="167" fontId="20" fillId="7" borderId="0" xfId="0" applyNumberFormat="1" applyFont="1" applyFill="1" applyAlignment="1">
      <alignment horizontal="center" vertical="justify"/>
    </xf>
    <xf numFmtId="167" fontId="13" fillId="8" borderId="0" xfId="0" applyNumberFormat="1" applyFont="1" applyFill="1" applyAlignment="1">
      <alignment horizontal="center" vertical="justify"/>
    </xf>
    <xf numFmtId="0" fontId="35" fillId="2" borderId="0" xfId="0" applyFont="1" applyFill="1"/>
    <xf numFmtId="0" fontId="17" fillId="3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center" wrapText="1"/>
    </xf>
    <xf numFmtId="0" fontId="14" fillId="2" borderId="0" xfId="0" applyFont="1" applyFill="1" applyAlignment="1">
      <alignment vertical="center"/>
    </xf>
    <xf numFmtId="167" fontId="14" fillId="2" borderId="0" xfId="0" applyNumberFormat="1" applyFont="1" applyFill="1" applyAlignment="1">
      <alignment horizontal="right" vertical="center"/>
    </xf>
    <xf numFmtId="0" fontId="14" fillId="12" borderId="0" xfId="0" applyFont="1" applyFill="1" applyAlignment="1">
      <alignment vertical="center"/>
    </xf>
    <xf numFmtId="167" fontId="14" fillId="9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167" fontId="11" fillId="2" borderId="0" xfId="0" applyNumberFormat="1" applyFont="1" applyFill="1" applyAlignment="1">
      <alignment horizontal="right" vertical="center"/>
    </xf>
    <xf numFmtId="0" fontId="11" fillId="12" borderId="0" xfId="0" applyFont="1" applyFill="1" applyAlignment="1">
      <alignment vertical="center"/>
    </xf>
    <xf numFmtId="167" fontId="11" fillId="9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168" fontId="17" fillId="3" borderId="0" xfId="0" applyNumberFormat="1" applyFont="1" applyFill="1" applyAlignment="1">
      <alignment horizontal="right" vertical="center"/>
    </xf>
    <xf numFmtId="0" fontId="17" fillId="12" borderId="0" xfId="0" applyFont="1" applyFill="1" applyAlignment="1">
      <alignment vertical="center"/>
    </xf>
    <xf numFmtId="167" fontId="13" fillId="14" borderId="0" xfId="0" applyNumberFormat="1" applyFont="1" applyFill="1" applyAlignment="1">
      <alignment horizontal="right" vertical="center"/>
    </xf>
    <xf numFmtId="167" fontId="14" fillId="12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167" fontId="18" fillId="12" borderId="0" xfId="0" applyNumberFormat="1" applyFont="1" applyFill="1" applyAlignment="1">
      <alignment horizontal="right" vertical="center"/>
    </xf>
    <xf numFmtId="167" fontId="18" fillId="9" borderId="0" xfId="0" applyNumberFormat="1" applyFont="1" applyFill="1" applyAlignment="1">
      <alignment horizontal="right" vertical="center"/>
    </xf>
    <xf numFmtId="166" fontId="18" fillId="12" borderId="0" xfId="0" applyNumberFormat="1" applyFont="1" applyFill="1" applyAlignment="1">
      <alignment vertical="center"/>
    </xf>
    <xf numFmtId="166" fontId="18" fillId="9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167" fontId="14" fillId="12" borderId="1" xfId="0" applyNumberFormat="1" applyFont="1" applyFill="1" applyBorder="1" applyAlignment="1">
      <alignment horizontal="right" vertical="center"/>
    </xf>
    <xf numFmtId="167" fontId="14" fillId="9" borderId="1" xfId="0" applyNumberFormat="1" applyFont="1" applyFill="1" applyBorder="1" applyAlignment="1">
      <alignment horizontal="right" vertical="center"/>
    </xf>
    <xf numFmtId="167" fontId="17" fillId="3" borderId="0" xfId="0" applyNumberFormat="1" applyFont="1" applyFill="1" applyAlignment="1">
      <alignment horizontal="right" vertical="center"/>
    </xf>
    <xf numFmtId="167" fontId="11" fillId="12" borderId="0" xfId="0" applyNumberFormat="1" applyFont="1" applyFill="1" applyAlignment="1">
      <alignment horizontal="right" vertical="center"/>
    </xf>
    <xf numFmtId="0" fontId="14" fillId="2" borderId="0" xfId="0" applyFont="1" applyFill="1"/>
    <xf numFmtId="0" fontId="9" fillId="0" borderId="0" xfId="0" applyFont="1" applyAlignment="1">
      <alignment vertical="center"/>
    </xf>
    <xf numFmtId="168" fontId="13" fillId="14" borderId="0" xfId="0" applyNumberFormat="1" applyFont="1" applyFill="1" applyAlignment="1">
      <alignment horizontal="right" vertical="center"/>
    </xf>
    <xf numFmtId="167" fontId="14" fillId="2" borderId="1" xfId="0" applyNumberFormat="1" applyFont="1" applyFill="1" applyBorder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169" fontId="13" fillId="14" borderId="0" xfId="0" applyNumberFormat="1" applyFont="1" applyFill="1" applyAlignment="1">
      <alignment horizontal="center" vertical="center" wrapText="1"/>
    </xf>
    <xf numFmtId="0" fontId="1" fillId="0" borderId="0" xfId="16" applyFont="1"/>
    <xf numFmtId="175" fontId="17" fillId="5" borderId="4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/>
    </xf>
    <xf numFmtId="172" fontId="9" fillId="0" borderId="0" xfId="17" applyNumberFormat="1" applyFont="1" applyFill="1"/>
    <xf numFmtId="173" fontId="13" fillId="6" borderId="0" xfId="17" applyNumberFormat="1" applyFont="1" applyFill="1"/>
    <xf numFmtId="173" fontId="13" fillId="6" borderId="0" xfId="17" applyNumberFormat="1" applyFont="1" applyFill="1" applyAlignment="1">
      <alignment horizontal="right"/>
    </xf>
    <xf numFmtId="173" fontId="36" fillId="6" borderId="0" xfId="17" applyNumberFormat="1" applyFont="1" applyFill="1" applyAlignment="1">
      <alignment horizontal="right" vertical="center"/>
    </xf>
    <xf numFmtId="174" fontId="1" fillId="0" borderId="0" xfId="15" applyNumberFormat="1" applyFont="1"/>
    <xf numFmtId="172" fontId="15" fillId="0" borderId="0" xfId="17" applyNumberFormat="1" applyFont="1" applyFill="1"/>
    <xf numFmtId="0" fontId="1" fillId="0" borderId="0" xfId="16" applyFont="1" applyAlignment="1">
      <alignment horizontal="left" indent="2"/>
    </xf>
    <xf numFmtId="0" fontId="13" fillId="6" borderId="0" xfId="16" applyFont="1" applyFill="1"/>
    <xf numFmtId="172" fontId="13" fillId="6" borderId="0" xfId="17" applyNumberFormat="1" applyFont="1" applyFill="1" applyAlignment="1">
      <alignment horizontal="right"/>
    </xf>
    <xf numFmtId="3" fontId="27" fillId="12" borderId="0" xfId="1" applyNumberFormat="1" applyFont="1" applyFill="1" applyBorder="1" applyAlignment="1">
      <alignment horizontal="left"/>
    </xf>
    <xf numFmtId="0" fontId="25" fillId="13" borderId="0" xfId="18" applyNumberFormat="1" applyFont="1" applyFill="1" applyAlignment="1">
      <alignment horizontal="center"/>
    </xf>
    <xf numFmtId="3" fontId="32" fillId="13" borderId="0" xfId="18" applyNumberFormat="1" applyFont="1" applyFill="1" applyAlignment="1">
      <alignment horizontal="center"/>
    </xf>
    <xf numFmtId="174" fontId="27" fillId="12" borderId="0" xfId="20" applyNumberFormat="1" applyFont="1" applyFill="1" applyBorder="1" applyAlignment="1"/>
    <xf numFmtId="3" fontId="27" fillId="12" borderId="0" xfId="1" applyNumberFormat="1" applyFont="1" applyFill="1" applyBorder="1" applyAlignment="1"/>
    <xf numFmtId="176" fontId="20" fillId="7" borderId="0" xfId="0" applyNumberFormat="1" applyFont="1" applyFill="1" applyBorder="1" applyAlignment="1">
      <alignment horizontal="center" vertical="center"/>
    </xf>
    <xf numFmtId="177" fontId="18" fillId="7" borderId="0" xfId="0" applyNumberFormat="1" applyFont="1" applyFill="1" applyAlignment="1">
      <alignment horizontal="center" vertical="center"/>
    </xf>
    <xf numFmtId="177" fontId="13" fillId="8" borderId="0" xfId="0" applyNumberFormat="1" applyFont="1" applyFill="1" applyAlignment="1">
      <alignment horizontal="center" vertical="center"/>
    </xf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7676DFFD-97F2-47DE-A702-EBE8A31EC888}"/>
    <cellStyle name="Comma 40" xfId="20" xr:uid="{FF114B96-633D-44FA-975A-E42C70220115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FAFD34A9-ECA5-4CA6-998F-1FAA2780ECCC}"/>
    <cellStyle name="Normal 115" xfId="18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9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5419E2C-18D1-47DB-8A8B-C6159B2A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97"/>
  <sheetViews>
    <sheetView showGridLines="0" tabSelected="1" zoomScale="90" zoomScaleNormal="90" workbookViewId="0"/>
  </sheetViews>
  <sheetFormatPr baseColWidth="10" defaultColWidth="11.28515625" defaultRowHeight="12.75" x14ac:dyDescent="0.2"/>
  <cols>
    <col min="1" max="1" width="65.5703125" style="3" customWidth="1"/>
    <col min="2" max="2" width="12.28515625" style="3" customWidth="1"/>
    <col min="3" max="3" width="11.28515625" style="3" customWidth="1"/>
    <col min="4" max="16384" width="11.28515625" style="3"/>
  </cols>
  <sheetData>
    <row r="5" spans="1:7" ht="18.75" x14ac:dyDescent="0.3">
      <c r="A5" s="1" t="s">
        <v>14</v>
      </c>
      <c r="B5" s="1"/>
      <c r="C5" s="2"/>
      <c r="D5" s="2"/>
    </row>
    <row r="6" spans="1:7" ht="18.75" x14ac:dyDescent="0.3">
      <c r="A6" s="4">
        <v>44926</v>
      </c>
      <c r="B6" s="1"/>
      <c r="C6" s="2"/>
      <c r="D6" s="2"/>
    </row>
    <row r="7" spans="1:7" ht="18.75" x14ac:dyDescent="0.3">
      <c r="A7" s="1" t="s">
        <v>69</v>
      </c>
      <c r="B7" s="1"/>
      <c r="C7" s="2"/>
      <c r="D7" s="2"/>
    </row>
    <row r="8" spans="1:7" x14ac:dyDescent="0.2">
      <c r="A8" s="5"/>
      <c r="B8" s="6"/>
      <c r="C8" s="6"/>
      <c r="D8" s="6"/>
    </row>
    <row r="9" spans="1:7" x14ac:dyDescent="0.2">
      <c r="A9" s="5"/>
      <c r="B9" s="7"/>
      <c r="C9" s="7"/>
    </row>
    <row r="10" spans="1:7" x14ac:dyDescent="0.2">
      <c r="A10" s="5"/>
      <c r="B10" s="7"/>
      <c r="C10" s="7"/>
      <c r="D10" s="8" t="s">
        <v>71</v>
      </c>
    </row>
    <row r="11" spans="1:7" x14ac:dyDescent="0.2">
      <c r="A11" s="70" t="s">
        <v>84</v>
      </c>
      <c r="B11" s="71" t="s">
        <v>167</v>
      </c>
      <c r="C11" s="71" t="s">
        <v>167</v>
      </c>
      <c r="D11" s="71" t="s">
        <v>15</v>
      </c>
    </row>
    <row r="12" spans="1:7" x14ac:dyDescent="0.2">
      <c r="A12" s="72"/>
      <c r="B12" s="73">
        <v>2022</v>
      </c>
      <c r="C12" s="73">
        <v>2021</v>
      </c>
      <c r="D12" s="74"/>
    </row>
    <row r="13" spans="1:7" x14ac:dyDescent="0.2">
      <c r="A13" s="75"/>
      <c r="B13" s="76"/>
      <c r="C13" s="76"/>
      <c r="D13" s="76"/>
    </row>
    <row r="14" spans="1:7" x14ac:dyDescent="0.2">
      <c r="A14" s="77" t="s">
        <v>46</v>
      </c>
      <c r="B14" s="78">
        <v>131300.49337091032</v>
      </c>
      <c r="C14" s="78">
        <v>119368.57022226193</v>
      </c>
      <c r="D14" s="79">
        <v>11931.923148648391</v>
      </c>
      <c r="E14" s="104"/>
      <c r="F14" s="104"/>
      <c r="G14" s="104"/>
    </row>
    <row r="15" spans="1:7" x14ac:dyDescent="0.2">
      <c r="A15" s="80" t="s">
        <v>47</v>
      </c>
      <c r="B15" s="81">
        <v>20118.164049347553</v>
      </c>
      <c r="C15" s="81">
        <v>19908.643251616413</v>
      </c>
      <c r="D15" s="82">
        <v>209.52079773114019</v>
      </c>
    </row>
    <row r="16" spans="1:7" x14ac:dyDescent="0.2">
      <c r="A16" s="83" t="s">
        <v>101</v>
      </c>
      <c r="B16" s="84">
        <v>8189.2219751592911</v>
      </c>
      <c r="C16" s="84">
        <v>8312.3733622388427</v>
      </c>
      <c r="D16" s="82">
        <v>-123.15138707955157</v>
      </c>
    </row>
    <row r="17" spans="1:7" x14ac:dyDescent="0.2">
      <c r="A17" s="83" t="s">
        <v>102</v>
      </c>
      <c r="B17" s="84">
        <v>11928.942074188262</v>
      </c>
      <c r="C17" s="84">
        <v>11596.269889377572</v>
      </c>
      <c r="D17" s="82">
        <v>332.67218481068994</v>
      </c>
    </row>
    <row r="18" spans="1:7" x14ac:dyDescent="0.2">
      <c r="A18" s="80" t="s">
        <v>48</v>
      </c>
      <c r="B18" s="81">
        <v>306.79071841932</v>
      </c>
      <c r="C18" s="81">
        <v>309.54107106705999</v>
      </c>
      <c r="D18" s="82">
        <v>-2.7503526477399873</v>
      </c>
    </row>
    <row r="19" spans="1:7" x14ac:dyDescent="0.2">
      <c r="A19" s="80" t="s">
        <v>49</v>
      </c>
      <c r="B19" s="81">
        <v>86326.322943474122</v>
      </c>
      <c r="C19" s="81">
        <v>79980.802047207806</v>
      </c>
      <c r="D19" s="82">
        <v>6345.5208962663164</v>
      </c>
    </row>
    <row r="20" spans="1:7" x14ac:dyDescent="0.2">
      <c r="A20" s="83" t="s">
        <v>103</v>
      </c>
      <c r="B20" s="84">
        <v>74812.880029618886</v>
      </c>
      <c r="C20" s="84">
        <v>70918.843538730362</v>
      </c>
      <c r="D20" s="82">
        <v>3894.036490888524</v>
      </c>
    </row>
    <row r="21" spans="1:7" x14ac:dyDescent="0.2">
      <c r="A21" s="83" t="s">
        <v>104</v>
      </c>
      <c r="B21" s="84">
        <v>11513.442913855244</v>
      </c>
      <c r="C21" s="84">
        <v>9061.9585084774408</v>
      </c>
      <c r="D21" s="82">
        <v>2451.4844053778033</v>
      </c>
    </row>
    <row r="22" spans="1:7" x14ac:dyDescent="0.2">
      <c r="A22" s="80" t="s">
        <v>105</v>
      </c>
      <c r="B22" s="85">
        <v>2370.4201580144631</v>
      </c>
      <c r="C22" s="85">
        <v>2259.9518289240982</v>
      </c>
      <c r="D22" s="82">
        <v>110.46832909036493</v>
      </c>
    </row>
    <row r="23" spans="1:7" x14ac:dyDescent="0.2">
      <c r="A23" s="80" t="s">
        <v>50</v>
      </c>
      <c r="B23" s="81">
        <v>10507.680937692148</v>
      </c>
      <c r="C23" s="81">
        <v>6498.6338157096816</v>
      </c>
      <c r="D23" s="82">
        <v>4009.0471219824667</v>
      </c>
    </row>
    <row r="24" spans="1:7" x14ac:dyDescent="0.2">
      <c r="A24" s="83" t="s">
        <v>106</v>
      </c>
      <c r="B24" s="84">
        <v>857.48586481055872</v>
      </c>
      <c r="C24" s="84">
        <v>1057.9655687336601</v>
      </c>
      <c r="D24" s="82">
        <v>-200.4797039231014</v>
      </c>
    </row>
    <row r="25" spans="1:7" x14ac:dyDescent="0.2">
      <c r="A25" s="83" t="s">
        <v>107</v>
      </c>
      <c r="B25" s="84">
        <v>32.327315169510605</v>
      </c>
      <c r="C25" s="84">
        <v>25.2481872954598</v>
      </c>
      <c r="D25" s="82">
        <v>7.0791278740508048</v>
      </c>
    </row>
    <row r="26" spans="1:7" x14ac:dyDescent="0.2">
      <c r="A26" s="83" t="s">
        <v>108</v>
      </c>
      <c r="B26" s="84">
        <v>5957.1697790918679</v>
      </c>
      <c r="C26" s="84">
        <v>3994.3726579687032</v>
      </c>
      <c r="D26" s="82">
        <v>1962.7971211231647</v>
      </c>
    </row>
    <row r="27" spans="1:7" x14ac:dyDescent="0.2">
      <c r="A27" s="83" t="s">
        <v>94</v>
      </c>
      <c r="B27" s="84">
        <v>3660.697978620211</v>
      </c>
      <c r="C27" s="84">
        <v>1421.0474017118584</v>
      </c>
      <c r="D27" s="82">
        <v>2239.6505769083524</v>
      </c>
    </row>
    <row r="28" spans="1:7" x14ac:dyDescent="0.2">
      <c r="A28" s="80" t="s">
        <v>88</v>
      </c>
      <c r="B28" s="85">
        <v>4614.203675405849</v>
      </c>
      <c r="C28" s="85">
        <v>3764.0858465318811</v>
      </c>
      <c r="D28" s="82">
        <v>850.11782887396794</v>
      </c>
    </row>
    <row r="29" spans="1:7" x14ac:dyDescent="0.2">
      <c r="A29" s="80" t="s">
        <v>56</v>
      </c>
      <c r="B29" s="85">
        <v>736.444177723454</v>
      </c>
      <c r="C29" s="85">
        <v>728.68183293097695</v>
      </c>
      <c r="D29" s="82">
        <v>7.7623447924770517</v>
      </c>
    </row>
    <row r="30" spans="1:7" x14ac:dyDescent="0.2">
      <c r="A30" s="80" t="s">
        <v>51</v>
      </c>
      <c r="B30" s="85">
        <v>6320.4667108334306</v>
      </c>
      <c r="C30" s="85">
        <v>5918.2305282740244</v>
      </c>
      <c r="D30" s="82">
        <v>402.23618255940619</v>
      </c>
    </row>
    <row r="31" spans="1:7" x14ac:dyDescent="0.2">
      <c r="A31" s="86"/>
      <c r="B31" s="87"/>
      <c r="C31" s="87"/>
      <c r="D31" s="88"/>
    </row>
    <row r="32" spans="1:7" x14ac:dyDescent="0.2">
      <c r="A32" s="90" t="s">
        <v>52</v>
      </c>
      <c r="B32" s="78">
        <v>23367.333473743405</v>
      </c>
      <c r="C32" s="78">
        <v>22383.640543936661</v>
      </c>
      <c r="D32" s="79">
        <v>983.69292980674436</v>
      </c>
      <c r="E32" s="104"/>
      <c r="F32" s="104"/>
      <c r="G32" s="104"/>
    </row>
    <row r="33" spans="1:7" x14ac:dyDescent="0.2">
      <c r="A33" s="80" t="s">
        <v>134</v>
      </c>
      <c r="B33" s="85">
        <v>308.35988306983796</v>
      </c>
      <c r="C33" s="85">
        <v>124.472197697062</v>
      </c>
      <c r="D33" s="91">
        <v>183.88768537277596</v>
      </c>
    </row>
    <row r="34" spans="1:7" x14ac:dyDescent="0.2">
      <c r="A34" s="80" t="s">
        <v>53</v>
      </c>
      <c r="B34" s="85">
        <v>259.21630153291795</v>
      </c>
      <c r="C34" s="85">
        <v>267.49390946434494</v>
      </c>
      <c r="D34" s="91">
        <v>-8.277607931426985</v>
      </c>
    </row>
    <row r="35" spans="1:7" x14ac:dyDescent="0.2">
      <c r="A35" s="80" t="s">
        <v>54</v>
      </c>
      <c r="B35" s="85">
        <v>2158.7501392586446</v>
      </c>
      <c r="C35" s="85">
        <v>2639.3863423856064</v>
      </c>
      <c r="D35" s="91">
        <v>-480.63620312696185</v>
      </c>
    </row>
    <row r="36" spans="1:7" s="10" customFormat="1" x14ac:dyDescent="0.2">
      <c r="A36" s="80" t="s">
        <v>89</v>
      </c>
      <c r="B36" s="92">
        <v>11220.330574369631</v>
      </c>
      <c r="C36" s="92">
        <v>10955.672615269552</v>
      </c>
      <c r="D36" s="91">
        <v>264.6579591000791</v>
      </c>
    </row>
    <row r="37" spans="1:7" s="10" customFormat="1" x14ac:dyDescent="0.2">
      <c r="A37" s="83" t="s">
        <v>109</v>
      </c>
      <c r="B37" s="84">
        <v>452.58600111423999</v>
      </c>
      <c r="C37" s="84">
        <v>366.61953416600193</v>
      </c>
      <c r="D37" s="93">
        <v>85.966466948238065</v>
      </c>
    </row>
    <row r="38" spans="1:7" s="10" customFormat="1" x14ac:dyDescent="0.2">
      <c r="A38" s="83" t="s">
        <v>110</v>
      </c>
      <c r="B38" s="84">
        <v>898.35001359321109</v>
      </c>
      <c r="C38" s="84">
        <v>2406.4489616799378</v>
      </c>
      <c r="D38" s="93">
        <v>-1508.0989480867268</v>
      </c>
    </row>
    <row r="39" spans="1:7" x14ac:dyDescent="0.2">
      <c r="A39" s="83" t="s">
        <v>111</v>
      </c>
      <c r="B39" s="84">
        <v>9869.3945596621797</v>
      </c>
      <c r="C39" s="84">
        <v>8182.6041194236132</v>
      </c>
      <c r="D39" s="93">
        <v>1686.7904402385666</v>
      </c>
    </row>
    <row r="40" spans="1:7" x14ac:dyDescent="0.2">
      <c r="A40" s="80" t="s">
        <v>55</v>
      </c>
      <c r="B40" s="92">
        <v>4812.8612006002868</v>
      </c>
      <c r="C40" s="92">
        <v>4363.9223452995493</v>
      </c>
      <c r="D40" s="91">
        <v>448.93885530073749</v>
      </c>
    </row>
    <row r="41" spans="1:7" x14ac:dyDescent="0.2">
      <c r="A41" s="83" t="s">
        <v>112</v>
      </c>
      <c r="B41" s="84">
        <v>2963.7700538377794</v>
      </c>
      <c r="C41" s="84">
        <v>1533.0328672397427</v>
      </c>
      <c r="D41" s="93">
        <v>1430.7371865980367</v>
      </c>
    </row>
    <row r="42" spans="1:7" x14ac:dyDescent="0.2">
      <c r="A42" s="83" t="s">
        <v>94</v>
      </c>
      <c r="B42" s="84">
        <v>1849.0911467625076</v>
      </c>
      <c r="C42" s="84">
        <v>2830.8894780598066</v>
      </c>
      <c r="D42" s="93">
        <v>-981.798331297299</v>
      </c>
    </row>
    <row r="43" spans="1:7" x14ac:dyDescent="0.2">
      <c r="A43" s="80" t="s">
        <v>67</v>
      </c>
      <c r="B43" s="85">
        <v>4607.8153749120856</v>
      </c>
      <c r="C43" s="85">
        <v>4032.6931338205468</v>
      </c>
      <c r="D43" s="91">
        <v>575.12224109153885</v>
      </c>
    </row>
    <row r="44" spans="1:7" x14ac:dyDescent="0.2">
      <c r="A44" s="80"/>
      <c r="B44" s="89"/>
      <c r="C44" s="89"/>
      <c r="D44" s="89" t="s">
        <v>157</v>
      </c>
    </row>
    <row r="45" spans="1:7" x14ac:dyDescent="0.2">
      <c r="A45" s="111" t="s">
        <v>16</v>
      </c>
      <c r="B45" s="112">
        <v>154667.82684465373</v>
      </c>
      <c r="C45" s="112">
        <v>141752.21076619858</v>
      </c>
      <c r="D45" s="112">
        <v>12915.616078455136</v>
      </c>
      <c r="E45" s="104"/>
      <c r="F45" s="104"/>
      <c r="G45" s="104"/>
    </row>
    <row r="46" spans="1:7" s="108" customFormat="1" x14ac:dyDescent="0.2">
      <c r="A46" s="105"/>
      <c r="B46" s="106"/>
      <c r="C46" s="106"/>
      <c r="D46" s="106"/>
      <c r="E46" s="107"/>
      <c r="F46" s="107"/>
      <c r="G46" s="107"/>
    </row>
    <row r="47" spans="1:7" x14ac:dyDescent="0.2">
      <c r="A47" s="97"/>
      <c r="B47" s="98"/>
      <c r="C47" s="98"/>
      <c r="D47" s="98"/>
    </row>
    <row r="48" spans="1:7" x14ac:dyDescent="0.2">
      <c r="A48" s="70" t="s">
        <v>83</v>
      </c>
      <c r="B48" s="71" t="s">
        <v>167</v>
      </c>
      <c r="C48" s="71" t="s">
        <v>167</v>
      </c>
      <c r="D48" s="71" t="s">
        <v>15</v>
      </c>
    </row>
    <row r="49" spans="1:7" x14ac:dyDescent="0.2">
      <c r="A49" s="75"/>
      <c r="B49" s="73">
        <v>2022</v>
      </c>
      <c r="C49" s="73">
        <v>2021</v>
      </c>
      <c r="D49" s="74"/>
    </row>
    <row r="50" spans="1:7" s="108" customFormat="1" x14ac:dyDescent="0.2">
      <c r="A50" s="169"/>
      <c r="B50" s="170"/>
      <c r="C50" s="170"/>
      <c r="D50" s="171"/>
    </row>
    <row r="51" spans="1:7" x14ac:dyDescent="0.2">
      <c r="A51" s="90" t="s">
        <v>57</v>
      </c>
      <c r="B51" s="99">
        <v>58113.614514088324</v>
      </c>
      <c r="C51" s="99">
        <v>56126.290289155542</v>
      </c>
      <c r="D51" s="100">
        <v>1987.3242249327814</v>
      </c>
      <c r="E51" s="104"/>
      <c r="F51" s="104"/>
      <c r="G51" s="104"/>
    </row>
    <row r="52" spans="1:7" x14ac:dyDescent="0.2">
      <c r="A52" s="75" t="s">
        <v>58</v>
      </c>
      <c r="B52" s="81">
        <v>41119.035232659546</v>
      </c>
      <c r="C52" s="81">
        <v>40478.998696878632</v>
      </c>
      <c r="D52" s="82">
        <v>640.03653578091325</v>
      </c>
    </row>
    <row r="53" spans="1:7" x14ac:dyDescent="0.2">
      <c r="A53" s="83" t="s">
        <v>172</v>
      </c>
      <c r="B53" s="84">
        <v>4771.5704999999998</v>
      </c>
      <c r="C53" s="84">
        <v>4774.5659999999998</v>
      </c>
      <c r="D53" s="89">
        <v>-2.9954999999999927</v>
      </c>
    </row>
    <row r="54" spans="1:7" x14ac:dyDescent="0.2">
      <c r="A54" s="83" t="s">
        <v>173</v>
      </c>
      <c r="B54" s="84">
        <v>-932.21309455838923</v>
      </c>
      <c r="C54" s="84">
        <v>547.47163439840597</v>
      </c>
      <c r="D54" s="89">
        <v>-1479.6847289567952</v>
      </c>
    </row>
    <row r="55" spans="1:7" x14ac:dyDescent="0.2">
      <c r="A55" s="83" t="s">
        <v>174</v>
      </c>
      <c r="B55" s="84">
        <v>36840.213459087056</v>
      </c>
      <c r="C55" s="84">
        <v>35911.894946132561</v>
      </c>
      <c r="D55" s="89">
        <v>928.31851295449451</v>
      </c>
    </row>
    <row r="56" spans="1:7" x14ac:dyDescent="0.2">
      <c r="A56" s="83" t="s">
        <v>175</v>
      </c>
      <c r="B56" s="84">
        <v>-1756.4126381445001</v>
      </c>
      <c r="C56" s="84">
        <v>-1860.2844990055</v>
      </c>
      <c r="D56" s="89">
        <v>103.87186086099996</v>
      </c>
    </row>
    <row r="57" spans="1:7" x14ac:dyDescent="0.2">
      <c r="A57" s="83" t="s">
        <v>35</v>
      </c>
      <c r="B57" s="84">
        <v>-2142.7102588664666</v>
      </c>
      <c r="C57" s="84">
        <v>-2779.432142421972</v>
      </c>
      <c r="D57" s="89">
        <v>636.72188355550543</v>
      </c>
    </row>
    <row r="58" spans="1:7" x14ac:dyDescent="0.2">
      <c r="A58" s="83" t="s">
        <v>158</v>
      </c>
      <c r="B58" s="84">
        <v>0</v>
      </c>
      <c r="C58" s="84">
        <v>0</v>
      </c>
      <c r="D58" s="89">
        <v>0</v>
      </c>
    </row>
    <row r="59" spans="1:7" s="11" customFormat="1" x14ac:dyDescent="0.2">
      <c r="A59" s="83" t="s">
        <v>176</v>
      </c>
      <c r="B59" s="84">
        <v>4338.5872651418449</v>
      </c>
      <c r="C59" s="84">
        <v>3884.7827577751464</v>
      </c>
      <c r="D59" s="89">
        <v>453.80450736669854</v>
      </c>
    </row>
    <row r="60" spans="1:7" x14ac:dyDescent="0.2">
      <c r="A60" s="75" t="s">
        <v>98</v>
      </c>
      <c r="B60" s="81">
        <v>8744.5792814287797</v>
      </c>
      <c r="C60" s="81">
        <v>7397.2915922769098</v>
      </c>
      <c r="D60" s="82">
        <v>1347.2876891518699</v>
      </c>
    </row>
    <row r="61" spans="1:7" x14ac:dyDescent="0.2">
      <c r="A61" s="75" t="s">
        <v>160</v>
      </c>
      <c r="B61" s="81">
        <v>8250</v>
      </c>
      <c r="C61" s="81">
        <v>8250</v>
      </c>
      <c r="D61" s="82">
        <v>0</v>
      </c>
    </row>
    <row r="62" spans="1:7" s="11" customFormat="1" x14ac:dyDescent="0.2">
      <c r="A62" s="75"/>
      <c r="B62" s="82"/>
      <c r="C62" s="82"/>
      <c r="D62" s="82"/>
    </row>
    <row r="63" spans="1:7" x14ac:dyDescent="0.2">
      <c r="A63" s="90" t="s">
        <v>59</v>
      </c>
      <c r="B63" s="78">
        <v>67713.992823003689</v>
      </c>
      <c r="C63" s="78">
        <v>61272.616894136445</v>
      </c>
      <c r="D63" s="79">
        <v>6441.3759288672445</v>
      </c>
      <c r="E63" s="104"/>
      <c r="F63" s="104"/>
      <c r="G63" s="104"/>
    </row>
    <row r="64" spans="1:7" x14ac:dyDescent="0.2">
      <c r="A64" s="75" t="s">
        <v>113</v>
      </c>
      <c r="B64" s="85">
        <v>1246.6228088896651</v>
      </c>
      <c r="C64" s="85">
        <v>1261.4561020148119</v>
      </c>
      <c r="D64" s="82">
        <v>-14.833293125146838</v>
      </c>
    </row>
    <row r="65" spans="1:7" x14ac:dyDescent="0.2">
      <c r="A65" s="75" t="s">
        <v>90</v>
      </c>
      <c r="B65" s="85">
        <v>5672.5509393736211</v>
      </c>
      <c r="C65" s="85">
        <v>5424.1487141356893</v>
      </c>
      <c r="D65" s="82">
        <v>248.40222523793182</v>
      </c>
    </row>
    <row r="66" spans="1:7" s="11" customFormat="1" x14ac:dyDescent="0.2">
      <c r="A66" s="75" t="s">
        <v>114</v>
      </c>
      <c r="B66" s="81">
        <v>4225.4509465320771</v>
      </c>
      <c r="C66" s="81">
        <v>5330.4612684036238</v>
      </c>
      <c r="D66" s="82">
        <v>-1105.0103218715467</v>
      </c>
    </row>
    <row r="67" spans="1:7" x14ac:dyDescent="0.2">
      <c r="A67" s="83" t="s">
        <v>115</v>
      </c>
      <c r="B67" s="84">
        <v>1226.4779013048949</v>
      </c>
      <c r="C67" s="84">
        <v>1592.4454607627315</v>
      </c>
      <c r="D67" s="89">
        <v>-365.96755945783661</v>
      </c>
    </row>
    <row r="68" spans="1:7" x14ac:dyDescent="0.2">
      <c r="A68" s="83" t="s">
        <v>116</v>
      </c>
      <c r="B68" s="84">
        <v>2998.973045227182</v>
      </c>
      <c r="C68" s="84">
        <v>3738.0158076408925</v>
      </c>
      <c r="D68" s="89">
        <v>-739.04276241371053</v>
      </c>
    </row>
    <row r="69" spans="1:7" s="11" customFormat="1" x14ac:dyDescent="0.2">
      <c r="A69" s="75" t="s">
        <v>91</v>
      </c>
      <c r="B69" s="81">
        <v>44216.36961620814</v>
      </c>
      <c r="C69" s="81">
        <v>37175.141498560864</v>
      </c>
      <c r="D69" s="82">
        <v>7041.2281176472752</v>
      </c>
    </row>
    <row r="70" spans="1:7" s="11" customFormat="1" x14ac:dyDescent="0.2">
      <c r="A70" s="83" t="s">
        <v>92</v>
      </c>
      <c r="B70" s="84">
        <v>36128.262181549195</v>
      </c>
      <c r="C70" s="84">
        <v>31179.575314807033</v>
      </c>
      <c r="D70" s="89">
        <v>4948.6868667421622</v>
      </c>
    </row>
    <row r="71" spans="1:7" s="11" customFormat="1" x14ac:dyDescent="0.2">
      <c r="A71" s="83" t="s">
        <v>93</v>
      </c>
      <c r="B71" s="84">
        <v>576.18124676384082</v>
      </c>
      <c r="C71" s="84">
        <v>524.6671576515372</v>
      </c>
      <c r="D71" s="89">
        <v>51.514089112303623</v>
      </c>
      <c r="E71" s="9"/>
      <c r="F71" s="9"/>
      <c r="G71" s="9"/>
    </row>
    <row r="72" spans="1:7" s="11" customFormat="1" x14ac:dyDescent="0.2">
      <c r="A72" s="83" t="s">
        <v>95</v>
      </c>
      <c r="B72" s="84">
        <v>2287.4259062509655</v>
      </c>
      <c r="C72" s="84">
        <v>2252.6637786048723</v>
      </c>
      <c r="D72" s="89">
        <v>34.762127646093177</v>
      </c>
    </row>
    <row r="73" spans="1:7" s="11" customFormat="1" x14ac:dyDescent="0.2">
      <c r="A73" s="83" t="s">
        <v>94</v>
      </c>
      <c r="B73" s="84">
        <v>3690.3470204778782</v>
      </c>
      <c r="C73" s="84">
        <v>1673.2156810332406</v>
      </c>
      <c r="D73" s="89">
        <v>2017.1313394446377</v>
      </c>
    </row>
    <row r="74" spans="1:7" s="11" customFormat="1" x14ac:dyDescent="0.2">
      <c r="A74" s="83" t="s">
        <v>96</v>
      </c>
      <c r="B74" s="84">
        <v>1534.1532611662601</v>
      </c>
      <c r="C74" s="84">
        <v>1545.0195664641778</v>
      </c>
      <c r="D74" s="89">
        <v>-10.866305297917734</v>
      </c>
    </row>
    <row r="75" spans="1:7" s="11" customFormat="1" x14ac:dyDescent="0.2">
      <c r="A75" s="75" t="s">
        <v>85</v>
      </c>
      <c r="B75" s="85">
        <v>309.33980884217135</v>
      </c>
      <c r="C75" s="85">
        <v>418.42406822646126</v>
      </c>
      <c r="D75" s="82">
        <v>-109.08425938428991</v>
      </c>
    </row>
    <row r="76" spans="1:7" s="11" customFormat="1" x14ac:dyDescent="0.2">
      <c r="A76" s="75" t="s">
        <v>62</v>
      </c>
      <c r="B76" s="85">
        <v>361.54693376236304</v>
      </c>
      <c r="C76" s="85">
        <v>299.57792285884102</v>
      </c>
      <c r="D76" s="82">
        <v>61.969010903522019</v>
      </c>
    </row>
    <row r="77" spans="1:7" x14ac:dyDescent="0.2">
      <c r="A77" s="75" t="s">
        <v>60</v>
      </c>
      <c r="B77" s="85">
        <v>11682.111769395657</v>
      </c>
      <c r="C77" s="85">
        <v>11363.407319936154</v>
      </c>
      <c r="D77" s="82">
        <v>318.70444945950294</v>
      </c>
    </row>
    <row r="78" spans="1:7" x14ac:dyDescent="0.2">
      <c r="A78" s="94"/>
      <c r="B78" s="88"/>
      <c r="C78" s="88"/>
      <c r="D78" s="88"/>
    </row>
    <row r="79" spans="1:7" x14ac:dyDescent="0.2">
      <c r="A79" s="101" t="s">
        <v>61</v>
      </c>
      <c r="B79" s="102">
        <v>28840.219506395268</v>
      </c>
      <c r="C79" s="102">
        <v>24353.303573550947</v>
      </c>
      <c r="D79" s="103">
        <v>4486.9159328443202</v>
      </c>
      <c r="E79" s="104"/>
      <c r="F79" s="104"/>
      <c r="G79" s="104"/>
    </row>
    <row r="80" spans="1:7" s="108" customFormat="1" x14ac:dyDescent="0.2">
      <c r="A80" s="169"/>
      <c r="B80" s="172"/>
      <c r="C80" s="172"/>
      <c r="D80" s="173"/>
      <c r="E80" s="107"/>
      <c r="F80" s="107"/>
      <c r="G80" s="107"/>
    </row>
    <row r="81" spans="1:4" x14ac:dyDescent="0.2">
      <c r="A81" s="75" t="s">
        <v>159</v>
      </c>
      <c r="B81" s="81">
        <v>27.305020147528701</v>
      </c>
      <c r="C81" s="81">
        <v>0</v>
      </c>
      <c r="D81" s="82">
        <v>27.305020147528701</v>
      </c>
    </row>
    <row r="82" spans="1:4" x14ac:dyDescent="0.2">
      <c r="A82" s="75" t="s">
        <v>117</v>
      </c>
      <c r="B82" s="81">
        <v>922.30174092899392</v>
      </c>
      <c r="C82" s="81">
        <v>788.73327427555068</v>
      </c>
      <c r="D82" s="82">
        <v>133.56846665344324</v>
      </c>
    </row>
    <row r="83" spans="1:4" s="11" customFormat="1" ht="14.25" customHeight="1" x14ac:dyDescent="0.2">
      <c r="A83" s="83" t="s">
        <v>118</v>
      </c>
      <c r="B83" s="84">
        <v>41.704159085037404</v>
      </c>
      <c r="C83" s="84">
        <v>26.564056228159902</v>
      </c>
      <c r="D83" s="89">
        <v>15.140102856877501</v>
      </c>
    </row>
    <row r="84" spans="1:4" x14ac:dyDescent="0.2">
      <c r="A84" s="83" t="s">
        <v>116</v>
      </c>
      <c r="B84" s="84">
        <v>880.5975818439565</v>
      </c>
      <c r="C84" s="84">
        <v>762.16921804739081</v>
      </c>
      <c r="D84" s="89">
        <v>118.42836379656569</v>
      </c>
    </row>
    <row r="85" spans="1:4" x14ac:dyDescent="0.2">
      <c r="A85" s="75" t="s">
        <v>97</v>
      </c>
      <c r="B85" s="81">
        <v>25079.232701504767</v>
      </c>
      <c r="C85" s="81">
        <v>21296.795336017338</v>
      </c>
      <c r="D85" s="82">
        <v>3782.4373654874307</v>
      </c>
    </row>
    <row r="86" spans="1:4" x14ac:dyDescent="0.2">
      <c r="A86" s="83" t="s">
        <v>92</v>
      </c>
      <c r="B86" s="84">
        <v>10458.335462365743</v>
      </c>
      <c r="C86" s="84">
        <v>9983.8418541097089</v>
      </c>
      <c r="D86" s="89">
        <v>474.49360825603435</v>
      </c>
    </row>
    <row r="87" spans="1:4" x14ac:dyDescent="0.2">
      <c r="A87" s="83" t="s">
        <v>93</v>
      </c>
      <c r="B87" s="84">
        <v>86.668327500000103</v>
      </c>
      <c r="C87" s="84">
        <v>99.942598274794292</v>
      </c>
      <c r="D87" s="89">
        <v>-13.274270774794189</v>
      </c>
    </row>
    <row r="88" spans="1:4" x14ac:dyDescent="0.2">
      <c r="A88" s="83" t="s">
        <v>94</v>
      </c>
      <c r="B88" s="84">
        <v>3397.8080197865111</v>
      </c>
      <c r="C88" s="84">
        <v>2110.8185921791073</v>
      </c>
      <c r="D88" s="89">
        <v>1286.9894276074037</v>
      </c>
    </row>
    <row r="89" spans="1:4" x14ac:dyDescent="0.2">
      <c r="A89" s="83" t="s">
        <v>95</v>
      </c>
      <c r="B89" s="84">
        <v>151.3170674925594</v>
      </c>
      <c r="C89" s="84">
        <v>158.30688434720261</v>
      </c>
      <c r="D89" s="89">
        <v>-6.9898168546432089</v>
      </c>
    </row>
    <row r="90" spans="1:4" x14ac:dyDescent="0.2">
      <c r="A90" s="83" t="s">
        <v>119</v>
      </c>
      <c r="B90" s="84">
        <v>5926.7045852814435</v>
      </c>
      <c r="C90" s="84">
        <v>5964.3007133547244</v>
      </c>
      <c r="D90" s="89">
        <v>-37.596128073280852</v>
      </c>
    </row>
    <row r="91" spans="1:4" x14ac:dyDescent="0.2">
      <c r="A91" s="83" t="s">
        <v>120</v>
      </c>
      <c r="B91" s="84">
        <v>5058.3992390785106</v>
      </c>
      <c r="C91" s="84">
        <v>2979.5846937517995</v>
      </c>
      <c r="D91" s="89">
        <v>2078.8145453267111</v>
      </c>
    </row>
    <row r="92" spans="1:4" x14ac:dyDescent="0.2">
      <c r="A92" s="75" t="s">
        <v>63</v>
      </c>
      <c r="B92" s="81">
        <v>2811.3800438139806</v>
      </c>
      <c r="C92" s="81">
        <v>2267.7749632580612</v>
      </c>
      <c r="D92" s="82">
        <v>543.60508055591936</v>
      </c>
    </row>
    <row r="93" spans="1:4" x14ac:dyDescent="0.2">
      <c r="A93" s="83" t="s">
        <v>121</v>
      </c>
      <c r="B93" s="84">
        <v>156.09095557822297</v>
      </c>
      <c r="C93" s="84">
        <v>226.58382461157902</v>
      </c>
      <c r="D93" s="89">
        <v>-70.492869033356044</v>
      </c>
    </row>
    <row r="94" spans="1:4" x14ac:dyDescent="0.2">
      <c r="A94" s="83" t="s">
        <v>122</v>
      </c>
      <c r="B94" s="84">
        <v>1262.1493409016455</v>
      </c>
      <c r="C94" s="84">
        <v>1205.0816389423478</v>
      </c>
      <c r="D94" s="89">
        <v>57.067701959297665</v>
      </c>
    </row>
    <row r="95" spans="1:4" x14ac:dyDescent="0.2">
      <c r="A95" s="83" t="s">
        <v>123</v>
      </c>
      <c r="B95" s="84">
        <v>1393.1397473341119</v>
      </c>
      <c r="C95" s="84">
        <v>836.10949970413424</v>
      </c>
      <c r="D95" s="89">
        <v>557.03024762997768</v>
      </c>
    </row>
    <row r="96" spans="1:4" x14ac:dyDescent="0.2">
      <c r="A96" s="83"/>
      <c r="B96" s="82"/>
      <c r="C96" s="82"/>
      <c r="D96" s="82"/>
    </row>
    <row r="97" spans="1:7" x14ac:dyDescent="0.2">
      <c r="A97" s="95" t="s">
        <v>68</v>
      </c>
      <c r="B97" s="96">
        <v>154667.82684348727</v>
      </c>
      <c r="C97" s="96">
        <v>141752.21075684292</v>
      </c>
      <c r="D97" s="96">
        <v>12915.616086644346</v>
      </c>
      <c r="E97" s="104"/>
      <c r="F97" s="104"/>
      <c r="G97" s="104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5.85546875" style="3" bestFit="1" customWidth="1"/>
    <col min="2" max="2" width="13.28515625" style="3" customWidth="1"/>
    <col min="3" max="4" width="13.7109375" style="3" customWidth="1"/>
    <col min="5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A5" s="1" t="s">
        <v>38</v>
      </c>
      <c r="B5" s="1"/>
      <c r="C5" s="1"/>
      <c r="D5" s="2"/>
    </row>
    <row r="6" spans="1:4" ht="18.75" x14ac:dyDescent="0.3">
      <c r="A6" s="4">
        <f>+Balance!A6</f>
        <v>44926</v>
      </c>
      <c r="B6" s="1"/>
      <c r="C6" s="1"/>
      <c r="D6" s="2"/>
    </row>
    <row r="7" spans="1:4" ht="18.75" x14ac:dyDescent="0.3">
      <c r="A7" s="12" t="s">
        <v>70</v>
      </c>
      <c r="B7" s="1"/>
      <c r="C7" s="1"/>
      <c r="D7" s="2"/>
    </row>
    <row r="8" spans="1:4" x14ac:dyDescent="0.2">
      <c r="A8" s="13"/>
      <c r="B8" s="13"/>
      <c r="C8" s="14"/>
      <c r="D8" s="13"/>
    </row>
    <row r="9" spans="1:4" x14ac:dyDescent="0.2">
      <c r="A9" s="13"/>
      <c r="B9" s="13"/>
      <c r="C9" s="15"/>
      <c r="D9" s="16" t="s">
        <v>71</v>
      </c>
    </row>
    <row r="10" spans="1:4" ht="31.9" customHeight="1" x14ac:dyDescent="0.2">
      <c r="A10" s="17"/>
      <c r="B10" s="109" t="s">
        <v>168</v>
      </c>
      <c r="C10" s="109" t="s">
        <v>169</v>
      </c>
      <c r="D10" s="18" t="s">
        <v>0</v>
      </c>
    </row>
    <row r="11" spans="1:4" x14ac:dyDescent="0.2">
      <c r="A11" s="64" t="s">
        <v>1</v>
      </c>
      <c r="B11" s="19">
        <v>53949.438363530695</v>
      </c>
      <c r="C11" s="19">
        <v>39113.454305177045</v>
      </c>
      <c r="D11" s="19">
        <v>37.93064131487349</v>
      </c>
    </row>
    <row r="12" spans="1:4" x14ac:dyDescent="0.2">
      <c r="A12" s="65" t="s">
        <v>2</v>
      </c>
      <c r="B12" s="20">
        <v>-33750.042743882543</v>
      </c>
      <c r="C12" s="20">
        <v>-22051.746045919401</v>
      </c>
      <c r="D12" s="20">
        <v>53.049299015158354</v>
      </c>
    </row>
    <row r="13" spans="1:4" x14ac:dyDescent="0.2">
      <c r="A13" s="66" t="s">
        <v>3</v>
      </c>
      <c r="B13" s="21">
        <v>20199.395619648152</v>
      </c>
      <c r="C13" s="21">
        <v>17061.708259257648</v>
      </c>
      <c r="D13" s="24">
        <v>18.390229821729612</v>
      </c>
    </row>
    <row r="14" spans="1:4" x14ac:dyDescent="0.2">
      <c r="A14" s="64" t="s">
        <v>4</v>
      </c>
      <c r="B14" s="19">
        <v>-5209.1465094681062</v>
      </c>
      <c r="C14" s="19">
        <v>-4227.3846558396481</v>
      </c>
      <c r="D14" s="19">
        <v>23.223859041837287</v>
      </c>
    </row>
    <row r="15" spans="1:4" x14ac:dyDescent="0.2">
      <c r="A15" s="67" t="s">
        <v>5</v>
      </c>
      <c r="B15" s="22">
        <v>-3364.720547286578</v>
      </c>
      <c r="C15" s="22">
        <v>-3002.3270045870991</v>
      </c>
      <c r="D15" s="22">
        <v>12.070422114106718</v>
      </c>
    </row>
    <row r="16" spans="1:4" x14ac:dyDescent="0.2">
      <c r="A16" s="67" t="s">
        <v>6</v>
      </c>
      <c r="B16" s="23">
        <v>846.90835981290866</v>
      </c>
      <c r="C16" s="23">
        <v>715.98492406643288</v>
      </c>
      <c r="D16" s="23">
        <v>18.285781075235043</v>
      </c>
    </row>
    <row r="17" spans="1:4" x14ac:dyDescent="0.2">
      <c r="A17" s="67" t="s">
        <v>7</v>
      </c>
      <c r="B17" s="22">
        <v>-3601.8865421058367</v>
      </c>
      <c r="C17" s="22">
        <v>-2935.686926810039</v>
      </c>
      <c r="D17" s="22">
        <v>22.693142419641461</v>
      </c>
    </row>
    <row r="18" spans="1:4" x14ac:dyDescent="0.2">
      <c r="A18" s="67" t="s">
        <v>100</v>
      </c>
      <c r="B18" s="23">
        <v>910.5522201114004</v>
      </c>
      <c r="C18" s="23">
        <v>994.64435149105782</v>
      </c>
      <c r="D18" s="22">
        <v>-8.4544924277301767</v>
      </c>
    </row>
    <row r="19" spans="1:4" x14ac:dyDescent="0.2">
      <c r="A19" s="68" t="s">
        <v>8</v>
      </c>
      <c r="B19" s="19">
        <v>-1762.1907009033646</v>
      </c>
      <c r="C19" s="19">
        <v>-828.62942700335589</v>
      </c>
      <c r="D19" s="19">
        <v>112.66330201138605</v>
      </c>
    </row>
    <row r="20" spans="1:4" x14ac:dyDescent="0.2">
      <c r="A20" s="66" t="s">
        <v>9</v>
      </c>
      <c r="B20" s="24">
        <v>13228.058409276679</v>
      </c>
      <c r="C20" s="24">
        <v>12005.694176414645</v>
      </c>
      <c r="D20" s="24">
        <v>10.181537318045176</v>
      </c>
    </row>
    <row r="21" spans="1:4" x14ac:dyDescent="0.2">
      <c r="A21" s="65" t="s">
        <v>10</v>
      </c>
      <c r="B21" s="20">
        <v>-5244.1480223467288</v>
      </c>
      <c r="C21" s="20">
        <v>-4662.8879123467714</v>
      </c>
      <c r="D21" s="20">
        <v>12.465667649030335</v>
      </c>
    </row>
    <row r="22" spans="1:4" x14ac:dyDescent="0.2">
      <c r="A22" s="66" t="s">
        <v>75</v>
      </c>
      <c r="B22" s="24">
        <v>7983.9103869299506</v>
      </c>
      <c r="C22" s="24">
        <v>7342.8062640678736</v>
      </c>
      <c r="D22" s="24">
        <v>8.731050497673202</v>
      </c>
    </row>
    <row r="23" spans="1:4" x14ac:dyDescent="0.2">
      <c r="A23" s="65" t="s">
        <v>65</v>
      </c>
      <c r="B23" s="20">
        <v>-3041.9831458151407</v>
      </c>
      <c r="C23" s="20">
        <v>-2267.9606873232542</v>
      </c>
      <c r="D23" s="20">
        <v>34.128565932305534</v>
      </c>
    </row>
    <row r="24" spans="1:4" x14ac:dyDescent="0.2">
      <c r="A24" s="65" t="s">
        <v>66</v>
      </c>
      <c r="B24" s="20">
        <v>1204.4638309850789</v>
      </c>
      <c r="C24" s="20">
        <v>1264.8072372601018</v>
      </c>
      <c r="D24" s="20">
        <v>-4.7709567511443352</v>
      </c>
    </row>
    <row r="25" spans="1:4" x14ac:dyDescent="0.2">
      <c r="A25" s="64" t="s">
        <v>11</v>
      </c>
      <c r="B25" s="19">
        <v>-1837.5193148300618</v>
      </c>
      <c r="C25" s="19">
        <v>-1003.1534500631524</v>
      </c>
      <c r="D25" s="19">
        <v>83.17430047360979</v>
      </c>
    </row>
    <row r="26" spans="1:4" x14ac:dyDescent="0.2">
      <c r="A26" s="69" t="s">
        <v>144</v>
      </c>
      <c r="B26" s="19">
        <v>74.464552245774698</v>
      </c>
      <c r="C26" s="19">
        <v>-74.062479568744294</v>
      </c>
      <c r="D26" s="19">
        <v>-200.54288308921278</v>
      </c>
    </row>
    <row r="27" spans="1:4" x14ac:dyDescent="0.2">
      <c r="A27" s="66" t="s">
        <v>76</v>
      </c>
      <c r="B27" s="24">
        <v>6220.8556243456633</v>
      </c>
      <c r="C27" s="24">
        <v>6265.5903344359767</v>
      </c>
      <c r="D27" s="176">
        <v>-0.71397438553314607</v>
      </c>
    </row>
    <row r="28" spans="1:4" x14ac:dyDescent="0.2">
      <c r="A28" s="65" t="s">
        <v>12</v>
      </c>
      <c r="B28" s="20">
        <v>-1161.3267131728487</v>
      </c>
      <c r="C28" s="20">
        <v>-1914.0058687273277</v>
      </c>
      <c r="D28" s="19">
        <v>-39.324809179135642</v>
      </c>
    </row>
    <row r="29" spans="1:4" x14ac:dyDescent="0.2">
      <c r="A29" s="65" t="s">
        <v>82</v>
      </c>
      <c r="B29" s="20">
        <v>-720.94164903097953</v>
      </c>
      <c r="C29" s="20">
        <v>-466.80170793351266</v>
      </c>
      <c r="D29" s="19">
        <v>54.44280446670183</v>
      </c>
    </row>
    <row r="30" spans="1:4" x14ac:dyDescent="0.2">
      <c r="A30" s="66" t="s">
        <v>13</v>
      </c>
      <c r="B30" s="24">
        <v>4338.5872621418348</v>
      </c>
      <c r="C30" s="24">
        <v>3884.7827577751364</v>
      </c>
      <c r="D30" s="24">
        <v>11.681592837036735</v>
      </c>
    </row>
    <row r="31" spans="1:4" ht="12" customHeight="1" x14ac:dyDescent="0.2"/>
    <row r="32" spans="1:4" x14ac:dyDescent="0.2">
      <c r="A32" s="59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6.140625" style="3" bestFit="1" customWidth="1"/>
    <col min="2" max="2" width="12.28515625" style="3" bestFit="1" customWidth="1"/>
    <col min="3" max="3" width="19" style="3" customWidth="1"/>
    <col min="4" max="4" width="11.28515625" style="3" bestFit="1" customWidth="1"/>
    <col min="5" max="5" width="15.7109375" style="3" bestFit="1" customWidth="1"/>
    <col min="6" max="16384" width="11.28515625" style="3"/>
  </cols>
  <sheetData>
    <row r="2" spans="1:5" ht="12.75" customHeight="1" x14ac:dyDescent="0.2"/>
    <row r="3" spans="1:5" ht="12.75" customHeight="1" x14ac:dyDescent="0.2"/>
    <row r="4" spans="1:5" ht="18.75" customHeight="1" x14ac:dyDescent="0.3">
      <c r="D4" s="25"/>
      <c r="E4" s="2"/>
    </row>
    <row r="5" spans="1:5" ht="18.75" customHeight="1" x14ac:dyDescent="0.3">
      <c r="C5" s="60" t="s">
        <v>81</v>
      </c>
      <c r="D5" s="25"/>
      <c r="E5" s="2"/>
    </row>
    <row r="6" spans="1:5" ht="18.75" x14ac:dyDescent="0.3">
      <c r="A6" s="30" t="s">
        <v>44</v>
      </c>
      <c r="C6" s="27">
        <f>+Balance!A6</f>
        <v>44926</v>
      </c>
      <c r="D6" s="26"/>
      <c r="E6" s="2"/>
    </row>
    <row r="7" spans="1:5" ht="18.75" x14ac:dyDescent="0.3">
      <c r="B7" s="25"/>
      <c r="C7" s="26" t="s">
        <v>36</v>
      </c>
      <c r="D7" s="25"/>
      <c r="E7" s="2"/>
    </row>
    <row r="8" spans="1:5" ht="18.75" x14ac:dyDescent="0.3">
      <c r="A8" s="41"/>
      <c r="B8" s="42"/>
      <c r="C8" s="42"/>
      <c r="D8" s="42"/>
      <c r="E8" s="2"/>
    </row>
    <row r="9" spans="1:5" x14ac:dyDescent="0.2">
      <c r="A9" s="43"/>
      <c r="B9" s="44"/>
      <c r="C9" s="44"/>
      <c r="D9" s="44"/>
      <c r="E9" s="16" t="s">
        <v>71</v>
      </c>
    </row>
    <row r="10" spans="1:5" ht="34.15" customHeight="1" x14ac:dyDescent="0.2">
      <c r="A10" s="45" t="s">
        <v>170</v>
      </c>
      <c r="B10" s="46" t="s">
        <v>73</v>
      </c>
      <c r="C10" s="47" t="s">
        <v>135</v>
      </c>
      <c r="D10" s="47" t="s">
        <v>40</v>
      </c>
      <c r="E10" s="47" t="s">
        <v>41</v>
      </c>
    </row>
    <row r="11" spans="1:5" x14ac:dyDescent="0.2">
      <c r="A11" s="48" t="s">
        <v>77</v>
      </c>
      <c r="B11" s="20">
        <v>18355.359858214011</v>
      </c>
      <c r="C11" s="20">
        <v>36294.021850991114</v>
      </c>
      <c r="D11" s="22">
        <v>42.078825386917401</v>
      </c>
      <c r="E11" s="22">
        <v>-742.02217106134447</v>
      </c>
    </row>
    <row r="12" spans="1:5" x14ac:dyDescent="0.2">
      <c r="A12" s="48" t="s">
        <v>17</v>
      </c>
      <c r="B12" s="20">
        <v>-8446.5706984749595</v>
      </c>
      <c r="C12" s="20">
        <v>-25971.520899756455</v>
      </c>
      <c r="D12" s="22">
        <v>-21.483743869639998</v>
      </c>
      <c r="E12" s="22">
        <v>689.53259821850804</v>
      </c>
    </row>
    <row r="13" spans="1:5" x14ac:dyDescent="0.2">
      <c r="A13" s="49" t="s">
        <v>3</v>
      </c>
      <c r="B13" s="21">
        <v>9908.7891597390499</v>
      </c>
      <c r="C13" s="21">
        <v>10322.500951234655</v>
      </c>
      <c r="D13" s="21">
        <v>20.595081517277404</v>
      </c>
      <c r="E13" s="24">
        <v>-52.489572842832658</v>
      </c>
    </row>
    <row r="14" spans="1:5" x14ac:dyDescent="0.2">
      <c r="A14" s="48" t="s">
        <v>18</v>
      </c>
      <c r="B14" s="22">
        <v>-2637.8425846916175</v>
      </c>
      <c r="C14" s="22">
        <v>-2617.5093089980223</v>
      </c>
      <c r="D14" s="22">
        <v>-10.488280507783601</v>
      </c>
      <c r="E14" s="22">
        <v>56.693664729317071</v>
      </c>
    </row>
    <row r="15" spans="1:5" x14ac:dyDescent="0.2">
      <c r="A15" s="50" t="s">
        <v>5</v>
      </c>
      <c r="B15" s="22">
        <v>-1886.3967689055057</v>
      </c>
      <c r="C15" s="22">
        <v>-1032.8801121531123</v>
      </c>
      <c r="D15" s="38">
        <v>-10.149239951005601</v>
      </c>
      <c r="E15" s="38">
        <v>-435.29442627695454</v>
      </c>
    </row>
    <row r="16" spans="1:5" x14ac:dyDescent="0.2">
      <c r="A16" s="50" t="s">
        <v>6</v>
      </c>
      <c r="B16" s="22">
        <v>608.56127907272491</v>
      </c>
      <c r="C16" s="22">
        <v>227.25071103286248</v>
      </c>
      <c r="D16" s="175">
        <v>0</v>
      </c>
      <c r="E16" s="38">
        <v>11.096369707321349</v>
      </c>
    </row>
    <row r="17" spans="1:5" x14ac:dyDescent="0.2">
      <c r="A17" s="50" t="s">
        <v>19</v>
      </c>
      <c r="B17" s="22">
        <v>-1981.763220980542</v>
      </c>
      <c r="C17" s="22">
        <v>-2144.7010112184162</v>
      </c>
      <c r="D17" s="38">
        <v>-4.1990009679980007</v>
      </c>
      <c r="E17" s="38">
        <v>528.77669106111932</v>
      </c>
    </row>
    <row r="18" spans="1:5" x14ac:dyDescent="0.2">
      <c r="A18" s="37" t="s">
        <v>100</v>
      </c>
      <c r="B18" s="22">
        <v>621.75612612170562</v>
      </c>
      <c r="C18" s="22">
        <v>332.82110334064379</v>
      </c>
      <c r="D18" s="38">
        <v>3.8599604112199999</v>
      </c>
      <c r="E18" s="38">
        <v>-47.884969762168943</v>
      </c>
    </row>
    <row r="19" spans="1:5" x14ac:dyDescent="0.2">
      <c r="A19" s="48" t="s">
        <v>8</v>
      </c>
      <c r="B19" s="22">
        <v>-745.1007510834927</v>
      </c>
      <c r="C19" s="22">
        <v>-1005.7678631317684</v>
      </c>
      <c r="D19" s="175">
        <v>-0.67353504516999996</v>
      </c>
      <c r="E19" s="38">
        <v>-10.648551642933603</v>
      </c>
    </row>
    <row r="20" spans="1:5" x14ac:dyDescent="0.2">
      <c r="A20" s="49" t="s">
        <v>9</v>
      </c>
      <c r="B20" s="24">
        <v>6525.8458239639394</v>
      </c>
      <c r="C20" s="24">
        <v>6699.2237791048647</v>
      </c>
      <c r="D20" s="24">
        <v>9.4332659643237999</v>
      </c>
      <c r="E20" s="24">
        <v>-6.4444597564461619</v>
      </c>
    </row>
    <row r="21" spans="1:5" x14ac:dyDescent="0.2">
      <c r="A21" s="48" t="s">
        <v>20</v>
      </c>
      <c r="B21" s="22">
        <v>-2374.5420908612632</v>
      </c>
      <c r="C21" s="22">
        <v>-2736.1714574657162</v>
      </c>
      <c r="D21" s="22">
        <v>-10.8811573045343</v>
      </c>
      <c r="E21" s="22">
        <v>-122.55331671521438</v>
      </c>
    </row>
    <row r="22" spans="1:5" x14ac:dyDescent="0.2">
      <c r="A22" s="49" t="s">
        <v>21</v>
      </c>
      <c r="B22" s="24">
        <v>4151.3037331026762</v>
      </c>
      <c r="C22" s="24">
        <v>3963.0523216391471</v>
      </c>
      <c r="D22" s="24">
        <v>-1.4478913402104991</v>
      </c>
      <c r="E22" s="24">
        <v>-128.99777647166241</v>
      </c>
    </row>
    <row r="23" spans="1:5" x14ac:dyDescent="0.2">
      <c r="A23" s="48" t="s">
        <v>22</v>
      </c>
      <c r="B23" s="22">
        <v>-913.42534786166061</v>
      </c>
      <c r="C23" s="22">
        <v>-435.94250014973557</v>
      </c>
      <c r="D23" s="22">
        <v>2.3344047496162004</v>
      </c>
      <c r="E23" s="22">
        <v>-490.48587156828211</v>
      </c>
    </row>
    <row r="24" spans="1:5" x14ac:dyDescent="0.2">
      <c r="A24" s="48" t="s">
        <v>23</v>
      </c>
      <c r="B24" s="22">
        <v>12.636094631142202</v>
      </c>
      <c r="C24" s="22">
        <v>150.92374325325628</v>
      </c>
      <c r="D24" s="22">
        <v>-89.104340434552697</v>
      </c>
      <c r="E24" s="22">
        <v>9.0547959289251599E-3</v>
      </c>
    </row>
    <row r="25" spans="1:5" x14ac:dyDescent="0.2">
      <c r="A25" s="49" t="s">
        <v>78</v>
      </c>
      <c r="B25" s="24">
        <v>3250.5144798721576</v>
      </c>
      <c r="C25" s="24">
        <v>3678.0335647426687</v>
      </c>
      <c r="D25" s="24">
        <v>-88.217827025146988</v>
      </c>
      <c r="E25" s="24">
        <v>-619.47459324401621</v>
      </c>
    </row>
    <row r="26" spans="1:5" x14ac:dyDescent="0.2">
      <c r="A26" s="48" t="s">
        <v>24</v>
      </c>
      <c r="B26" s="22">
        <v>-1065.3647343670011</v>
      </c>
      <c r="C26" s="22">
        <v>-945.02096863405382</v>
      </c>
      <c r="D26" s="22">
        <v>-5.0980719639999998</v>
      </c>
      <c r="E26" s="22">
        <v>133.21541276122653</v>
      </c>
    </row>
    <row r="27" spans="1:5" x14ac:dyDescent="0.2">
      <c r="A27" s="51" t="s">
        <v>25</v>
      </c>
      <c r="B27" s="52">
        <v>2185.1497455051567</v>
      </c>
      <c r="C27" s="52">
        <v>2733.0125961086146</v>
      </c>
      <c r="D27" s="52">
        <v>-93.315898989147001</v>
      </c>
      <c r="E27" s="52">
        <v>-486.25918048278965</v>
      </c>
    </row>
    <row r="30" spans="1:5" ht="18.75" x14ac:dyDescent="0.3">
      <c r="C30" s="39"/>
    </row>
    <row r="31" spans="1:5" x14ac:dyDescent="0.2">
      <c r="E31" s="16" t="s">
        <v>71</v>
      </c>
    </row>
    <row r="32" spans="1:5" s="53" customFormat="1" ht="32.25" customHeight="1" x14ac:dyDescent="0.2">
      <c r="A32" s="45" t="s">
        <v>161</v>
      </c>
      <c r="B32" s="46" t="s">
        <v>73</v>
      </c>
      <c r="C32" s="47" t="s">
        <v>147</v>
      </c>
      <c r="D32" s="47" t="s">
        <v>40</v>
      </c>
      <c r="E32" s="47" t="s">
        <v>41</v>
      </c>
    </row>
    <row r="33" spans="1:5" s="53" customFormat="1" x14ac:dyDescent="0.2">
      <c r="A33" s="54" t="s">
        <v>26</v>
      </c>
      <c r="B33" s="22">
        <v>14887.365726740642</v>
      </c>
      <c r="C33" s="22">
        <v>24776.537975094434</v>
      </c>
      <c r="D33" s="22">
        <v>59.589708893248599</v>
      </c>
      <c r="E33" s="55">
        <v>-610.03910555126959</v>
      </c>
    </row>
    <row r="34" spans="1:5" s="53" customFormat="1" x14ac:dyDescent="0.2">
      <c r="A34" s="54" t="s">
        <v>17</v>
      </c>
      <c r="B34" s="22">
        <v>-6614.3114733554266</v>
      </c>
      <c r="C34" s="22">
        <v>-15970.043766859613</v>
      </c>
      <c r="D34" s="22">
        <v>-34.284457476091497</v>
      </c>
      <c r="E34" s="55">
        <v>566.89365177173238</v>
      </c>
    </row>
    <row r="35" spans="1:5" s="53" customFormat="1" x14ac:dyDescent="0.2">
      <c r="A35" s="56" t="s">
        <v>3</v>
      </c>
      <c r="B35" s="24">
        <v>8273.0542533852149</v>
      </c>
      <c r="C35" s="24">
        <v>8806.4942082348225</v>
      </c>
      <c r="D35" s="24">
        <v>25.305251417157102</v>
      </c>
      <c r="E35" s="24">
        <v>-43.145453779544681</v>
      </c>
    </row>
    <row r="36" spans="1:5" s="53" customFormat="1" x14ac:dyDescent="0.2">
      <c r="A36" s="57" t="s">
        <v>18</v>
      </c>
      <c r="B36" s="22">
        <v>-2207.2033642990068</v>
      </c>
      <c r="C36" s="22">
        <v>-2224.0204246546145</v>
      </c>
      <c r="D36" s="22">
        <v>12.394529032980296</v>
      </c>
      <c r="E36" s="22">
        <v>191.44460408099252</v>
      </c>
    </row>
    <row r="37" spans="1:5" s="53" customFormat="1" x14ac:dyDescent="0.2">
      <c r="A37" s="58" t="s">
        <v>5</v>
      </c>
      <c r="B37" s="38">
        <v>-1699.9775204600339</v>
      </c>
      <c r="C37" s="38">
        <v>-957.48374737845097</v>
      </c>
      <c r="D37" s="38">
        <v>-13.302916158820201</v>
      </c>
      <c r="E37" s="38">
        <v>-331.56282058979383</v>
      </c>
    </row>
    <row r="38" spans="1:5" s="53" customFormat="1" x14ac:dyDescent="0.2">
      <c r="A38" s="58" t="s">
        <v>6</v>
      </c>
      <c r="B38" s="38">
        <v>531.44480963279227</v>
      </c>
      <c r="C38" s="38">
        <v>176.3321920651974</v>
      </c>
      <c r="D38" s="175">
        <v>0</v>
      </c>
      <c r="E38" s="38">
        <v>8.2079223684432616</v>
      </c>
    </row>
    <row r="39" spans="1:5" s="53" customFormat="1" x14ac:dyDescent="0.2">
      <c r="A39" s="58" t="s">
        <v>19</v>
      </c>
      <c r="B39" s="38">
        <v>-1513.5302196165735</v>
      </c>
      <c r="C39" s="38">
        <v>-1945.7927695402714</v>
      </c>
      <c r="D39" s="38">
        <v>-5.2799983360852005</v>
      </c>
      <c r="E39" s="38">
        <v>528.91606068289082</v>
      </c>
    </row>
    <row r="40" spans="1:5" s="53" customFormat="1" x14ac:dyDescent="0.2">
      <c r="A40" s="37" t="s">
        <v>100</v>
      </c>
      <c r="B40" s="38">
        <v>474.85956614480841</v>
      </c>
      <c r="C40" s="38">
        <v>502.92390019891138</v>
      </c>
      <c r="D40" s="38">
        <v>30.977443527885697</v>
      </c>
      <c r="E40" s="38">
        <v>-14.116558380547678</v>
      </c>
    </row>
    <row r="41" spans="1:5" s="53" customFormat="1" x14ac:dyDescent="0.2">
      <c r="A41" s="57" t="s">
        <v>8</v>
      </c>
      <c r="B41" s="38">
        <v>-671.48834211701535</v>
      </c>
      <c r="C41" s="38">
        <v>-156.75580769462243</v>
      </c>
      <c r="D41" s="175">
        <v>-0.74814588733589993</v>
      </c>
      <c r="E41" s="175">
        <v>0.36286869561772983</v>
      </c>
    </row>
    <row r="42" spans="1:5" s="53" customFormat="1" x14ac:dyDescent="0.2">
      <c r="A42" s="56" t="s">
        <v>9</v>
      </c>
      <c r="B42" s="24">
        <v>5394.3625469691933</v>
      </c>
      <c r="C42" s="24">
        <v>6425.7179758855855</v>
      </c>
      <c r="D42" s="24">
        <v>36.951634562801495</v>
      </c>
      <c r="E42" s="24">
        <v>148.66201899706303</v>
      </c>
    </row>
    <row r="43" spans="1:5" s="53" customFormat="1" x14ac:dyDescent="0.2">
      <c r="A43" s="57" t="s">
        <v>20</v>
      </c>
      <c r="B43" s="38">
        <v>-2032.7724158125925</v>
      </c>
      <c r="C43" s="38">
        <v>-2510.0718417982375</v>
      </c>
      <c r="D43" s="22">
        <v>-9.9743745550384997</v>
      </c>
      <c r="E43" s="55">
        <v>-110.06928018090338</v>
      </c>
    </row>
    <row r="44" spans="1:5" s="53" customFormat="1" x14ac:dyDescent="0.2">
      <c r="A44" s="56" t="s">
        <v>21</v>
      </c>
      <c r="B44" s="24">
        <v>3361.5901311566004</v>
      </c>
      <c r="C44" s="24">
        <v>3915.6461340873475</v>
      </c>
      <c r="D44" s="24">
        <v>26.977260007762997</v>
      </c>
      <c r="E44" s="24">
        <v>38.592738816162438</v>
      </c>
    </row>
    <row r="45" spans="1:5" s="53" customFormat="1" x14ac:dyDescent="0.2">
      <c r="A45" s="57" t="s">
        <v>22</v>
      </c>
      <c r="B45" s="38">
        <v>-589.93861798033663</v>
      </c>
      <c r="C45" s="38">
        <v>-135.24859721787752</v>
      </c>
      <c r="D45" s="22">
        <v>48.267994484993807</v>
      </c>
      <c r="E45" s="55">
        <v>-326.23422934993181</v>
      </c>
    </row>
    <row r="46" spans="1:5" s="53" customFormat="1" x14ac:dyDescent="0.2">
      <c r="A46" s="57" t="s">
        <v>23</v>
      </c>
      <c r="B46" s="38">
        <v>12.959355057434799</v>
      </c>
      <c r="C46" s="38">
        <v>-56.505969089083599</v>
      </c>
      <c r="D46" s="22">
        <v>-28.616332593474297</v>
      </c>
      <c r="E46" s="55">
        <v>-1.899532943621205</v>
      </c>
    </row>
    <row r="47" spans="1:5" s="53" customFormat="1" x14ac:dyDescent="0.2">
      <c r="A47" s="56" t="s">
        <v>78</v>
      </c>
      <c r="B47" s="24">
        <v>2784.6108682336985</v>
      </c>
      <c r="C47" s="24">
        <v>3723.8915677803861</v>
      </c>
      <c r="D47" s="24">
        <v>46.628921899282503</v>
      </c>
      <c r="E47" s="24">
        <v>-289.54102347738984</v>
      </c>
    </row>
    <row r="48" spans="1:5" s="53" customFormat="1" x14ac:dyDescent="0.2">
      <c r="A48" s="57" t="s">
        <v>24</v>
      </c>
      <c r="B48" s="38">
        <v>-1318.5760543036652</v>
      </c>
      <c r="C48" s="38">
        <v>-1243.4056090389142</v>
      </c>
      <c r="D48" s="22">
        <v>-13.817263462259401</v>
      </c>
      <c r="E48" s="55">
        <v>194.99135014399897</v>
      </c>
    </row>
    <row r="49" spans="1:5" s="53" customFormat="1" x14ac:dyDescent="0.2">
      <c r="A49" s="56" t="s">
        <v>25</v>
      </c>
      <c r="B49" s="24">
        <v>1466.0348139300334</v>
      </c>
      <c r="C49" s="24">
        <v>2480.4859587414717</v>
      </c>
      <c r="D49" s="24">
        <v>32.811658437023098</v>
      </c>
      <c r="E49" s="24">
        <v>-94.549673333390729</v>
      </c>
    </row>
    <row r="50" spans="1:5" s="53" customFormat="1" ht="9.6" customHeight="1" x14ac:dyDescent="0.2"/>
    <row r="51" spans="1:5" s="53" customFormat="1" x14ac:dyDescent="0.2">
      <c r="A51" s="59" t="s">
        <v>99</v>
      </c>
    </row>
    <row r="52" spans="1:5" s="53" customFormat="1" x14ac:dyDescent="0.2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5.28515625" style="3" customWidth="1"/>
    <col min="5" max="16384" width="11.28515625" style="3"/>
  </cols>
  <sheetData>
    <row r="2" spans="1:5" ht="12.75" customHeight="1" x14ac:dyDescent="0.2"/>
    <row r="3" spans="1:5" ht="12.75" customHeight="1" x14ac:dyDescent="0.2"/>
    <row r="4" spans="1:5" ht="12.75" customHeight="1" x14ac:dyDescent="0.2"/>
    <row r="5" spans="1:5" ht="18.75" x14ac:dyDescent="0.3">
      <c r="B5" s="26" t="s">
        <v>72</v>
      </c>
    </row>
    <row r="6" spans="1:5" ht="18.75" x14ac:dyDescent="0.3">
      <c r="B6" s="28">
        <f>+Balance!A6</f>
        <v>44926</v>
      </c>
    </row>
    <row r="7" spans="1:5" ht="18.75" x14ac:dyDescent="0.3">
      <c r="B7" s="26" t="s">
        <v>37</v>
      </c>
    </row>
    <row r="8" spans="1:5" x14ac:dyDescent="0.2">
      <c r="B8" s="32"/>
      <c r="E8" s="16" t="s">
        <v>71</v>
      </c>
    </row>
    <row r="9" spans="1:5" x14ac:dyDescent="0.2">
      <c r="A9" s="110" t="s">
        <v>170</v>
      </c>
      <c r="B9" s="40" t="s">
        <v>42</v>
      </c>
      <c r="C9" s="40" t="s">
        <v>43</v>
      </c>
      <c r="D9" s="40" t="s">
        <v>45</v>
      </c>
      <c r="E9" s="40" t="s">
        <v>64</v>
      </c>
    </row>
    <row r="10" spans="1:5" x14ac:dyDescent="0.2">
      <c r="A10" s="34" t="s">
        <v>27</v>
      </c>
      <c r="B10" s="22">
        <v>1935.2175435299998</v>
      </c>
      <c r="C10" s="22">
        <v>1566.2353257709949</v>
      </c>
      <c r="D10" s="22">
        <v>6553.8483741402242</v>
      </c>
      <c r="E10" s="22">
        <v>8300.8282050227899</v>
      </c>
    </row>
    <row r="11" spans="1:5" x14ac:dyDescent="0.2">
      <c r="A11" s="34" t="s">
        <v>28</v>
      </c>
      <c r="B11" s="22">
        <v>-26.142515410000001</v>
      </c>
      <c r="C11" s="22">
        <v>-150.99811436179581</v>
      </c>
      <c r="D11" s="22">
        <v>-2614.4209622268672</v>
      </c>
      <c r="E11" s="22">
        <v>-5655.030737726297</v>
      </c>
    </row>
    <row r="12" spans="1:5" x14ac:dyDescent="0.2">
      <c r="A12" s="36" t="s">
        <v>3</v>
      </c>
      <c r="B12" s="21">
        <v>1909.0750281199998</v>
      </c>
      <c r="C12" s="21">
        <v>1415.2372114091991</v>
      </c>
      <c r="D12" s="21">
        <v>3939.427411913357</v>
      </c>
      <c r="E12" s="21">
        <v>2645.7974672964924</v>
      </c>
    </row>
    <row r="13" spans="1:5" x14ac:dyDescent="0.2">
      <c r="A13" s="34" t="s">
        <v>18</v>
      </c>
      <c r="B13" s="22">
        <v>-220.55299316000003</v>
      </c>
      <c r="C13" s="22">
        <v>-208.72742646661976</v>
      </c>
      <c r="D13" s="22">
        <v>-1504.2639539236175</v>
      </c>
      <c r="E13" s="22">
        <v>-705.04617014137978</v>
      </c>
    </row>
    <row r="14" spans="1:5" x14ac:dyDescent="0.2">
      <c r="A14" s="37" t="s">
        <v>5</v>
      </c>
      <c r="B14" s="38">
        <v>-295.02452974000005</v>
      </c>
      <c r="C14" s="38">
        <v>-273.52827409762199</v>
      </c>
      <c r="D14" s="38">
        <v>-858.02379751092531</v>
      </c>
      <c r="E14" s="38">
        <v>-459.82016755695821</v>
      </c>
    </row>
    <row r="15" spans="1:5" x14ac:dyDescent="0.2">
      <c r="A15" s="37" t="s">
        <v>6</v>
      </c>
      <c r="B15" s="38">
        <v>147.76004524000001</v>
      </c>
      <c r="C15" s="38">
        <v>172.9717985735569</v>
      </c>
      <c r="D15" s="38">
        <v>286.9710722591679</v>
      </c>
      <c r="E15" s="174">
        <v>0</v>
      </c>
    </row>
    <row r="16" spans="1:5" x14ac:dyDescent="0.2">
      <c r="A16" s="37" t="s">
        <v>19</v>
      </c>
      <c r="B16" s="38">
        <v>-283.54762334999998</v>
      </c>
      <c r="C16" s="38">
        <v>-185.76398252137869</v>
      </c>
      <c r="D16" s="38">
        <v>-1105.7974542466277</v>
      </c>
      <c r="E16" s="38">
        <v>-406.65297804253549</v>
      </c>
    </row>
    <row r="17" spans="1:5" x14ac:dyDescent="0.2">
      <c r="A17" s="37" t="s">
        <v>100</v>
      </c>
      <c r="B17" s="38">
        <v>210.25911468999999</v>
      </c>
      <c r="C17" s="38">
        <v>77.593031578823997</v>
      </c>
      <c r="D17" s="38">
        <v>172.58622557476758</v>
      </c>
      <c r="E17" s="38">
        <v>161.42697545811399</v>
      </c>
    </row>
    <row r="18" spans="1:5" x14ac:dyDescent="0.2">
      <c r="A18" s="34" t="s">
        <v>8</v>
      </c>
      <c r="B18" s="38">
        <v>-80.50323173999999</v>
      </c>
      <c r="C18" s="38">
        <v>-113.24089383790641</v>
      </c>
      <c r="D18" s="38">
        <v>-546.488379431883</v>
      </c>
      <c r="E18" s="38">
        <v>-4.8682460737032001</v>
      </c>
    </row>
    <row r="19" spans="1:5" x14ac:dyDescent="0.2">
      <c r="A19" s="36" t="s">
        <v>9</v>
      </c>
      <c r="B19" s="24">
        <v>1608.0188032199999</v>
      </c>
      <c r="C19" s="24">
        <v>1093.2688911046728</v>
      </c>
      <c r="D19" s="24">
        <v>1888.6750785578568</v>
      </c>
      <c r="E19" s="24">
        <v>1935.8830510814091</v>
      </c>
    </row>
    <row r="20" spans="1:5" x14ac:dyDescent="0.2">
      <c r="A20" s="34" t="s">
        <v>29</v>
      </c>
      <c r="B20" s="22">
        <v>-634.61438217</v>
      </c>
      <c r="C20" s="22">
        <v>-401.33785597147101</v>
      </c>
      <c r="D20" s="22">
        <v>-817.9607998669959</v>
      </c>
      <c r="E20" s="22">
        <v>-520.62905285279635</v>
      </c>
    </row>
    <row r="21" spans="1:5" x14ac:dyDescent="0.2">
      <c r="A21" s="36" t="s">
        <v>21</v>
      </c>
      <c r="B21" s="24">
        <v>973.40442104999988</v>
      </c>
      <c r="C21" s="24">
        <v>691.93103513320182</v>
      </c>
      <c r="D21" s="24">
        <v>1070.714278690861</v>
      </c>
      <c r="E21" s="24">
        <v>1415.2539982286128</v>
      </c>
    </row>
    <row r="22" spans="1:5" x14ac:dyDescent="0.2">
      <c r="A22" s="34" t="s">
        <v>30</v>
      </c>
      <c r="B22" s="22">
        <v>-44.376640600000002</v>
      </c>
      <c r="C22" s="22">
        <v>-157.89842654873482</v>
      </c>
      <c r="D22" s="22">
        <v>-120.80885015200479</v>
      </c>
      <c r="E22" s="22">
        <v>-590.34143056092114</v>
      </c>
    </row>
    <row r="23" spans="1:5" x14ac:dyDescent="0.2">
      <c r="A23" s="34" t="s">
        <v>79</v>
      </c>
      <c r="B23" s="22">
        <v>2.3676400147061001</v>
      </c>
      <c r="C23" s="174">
        <v>1.8677490119999997E-4</v>
      </c>
      <c r="D23" s="22">
        <v>10.2682678415349</v>
      </c>
      <c r="E23" s="174">
        <v>0</v>
      </c>
    </row>
    <row r="24" spans="1:5" x14ac:dyDescent="0.2">
      <c r="A24" s="36" t="s">
        <v>32</v>
      </c>
      <c r="B24" s="24">
        <v>931.39542046470592</v>
      </c>
      <c r="C24" s="24">
        <v>534.03279535936827</v>
      </c>
      <c r="D24" s="24">
        <v>960.17369638039122</v>
      </c>
      <c r="E24" s="24">
        <v>824.91256766769175</v>
      </c>
    </row>
    <row r="25" spans="1:5" x14ac:dyDescent="0.2">
      <c r="A25" s="34" t="s">
        <v>33</v>
      </c>
      <c r="B25" s="22">
        <v>-154.33537234383104</v>
      </c>
      <c r="C25" s="22">
        <v>-107.36607642415581</v>
      </c>
      <c r="D25" s="22">
        <v>-386.0491485783096</v>
      </c>
      <c r="E25" s="22">
        <v>-417.61413702070462</v>
      </c>
    </row>
    <row r="26" spans="1:5" x14ac:dyDescent="0.2">
      <c r="A26" s="36" t="s">
        <v>13</v>
      </c>
      <c r="B26" s="24">
        <v>777.06004812087497</v>
      </c>
      <c r="C26" s="24">
        <v>426.66671893521254</v>
      </c>
      <c r="D26" s="24">
        <v>574.12454780208168</v>
      </c>
      <c r="E26" s="24">
        <v>407.29843064698713</v>
      </c>
    </row>
    <row r="27" spans="1:5" x14ac:dyDescent="0.2">
      <c r="E27" s="35"/>
    </row>
    <row r="28" spans="1:5" x14ac:dyDescent="0.2">
      <c r="E28" s="35"/>
    </row>
    <row r="29" spans="1:5" ht="18.75" x14ac:dyDescent="0.3">
      <c r="B29" s="39"/>
      <c r="E29" s="35"/>
    </row>
    <row r="30" spans="1:5" x14ac:dyDescent="0.2">
      <c r="B30" s="32"/>
      <c r="E30" s="16" t="s">
        <v>71</v>
      </c>
    </row>
    <row r="31" spans="1:5" x14ac:dyDescent="0.2">
      <c r="A31" s="110" t="s">
        <v>171</v>
      </c>
      <c r="B31" s="40" t="s">
        <v>42</v>
      </c>
      <c r="C31" s="40" t="s">
        <v>43</v>
      </c>
      <c r="D31" s="40" t="s">
        <v>45</v>
      </c>
      <c r="E31" s="40" t="s">
        <v>64</v>
      </c>
    </row>
    <row r="32" spans="1:5" x14ac:dyDescent="0.2">
      <c r="A32" s="34" t="s">
        <v>27</v>
      </c>
      <c r="B32" s="22">
        <v>1985.7534098599997</v>
      </c>
      <c r="C32" s="22">
        <v>1433.4833724744392</v>
      </c>
      <c r="D32" s="22">
        <v>4535.3522685561647</v>
      </c>
      <c r="E32" s="22">
        <v>6933.1407179400358</v>
      </c>
    </row>
    <row r="33" spans="1:5" x14ac:dyDescent="0.2">
      <c r="A33" s="34" t="s">
        <v>28</v>
      </c>
      <c r="B33" s="22">
        <v>-4.9744723099999995</v>
      </c>
      <c r="C33" s="22">
        <v>-52.040883984134105</v>
      </c>
      <c r="D33" s="22">
        <v>-1624.1634334716784</v>
      </c>
      <c r="E33" s="22">
        <v>-4933.4965245996473</v>
      </c>
    </row>
    <row r="34" spans="1:5" x14ac:dyDescent="0.2">
      <c r="A34" s="36" t="s">
        <v>3</v>
      </c>
      <c r="B34" s="24">
        <v>1980.7789375499997</v>
      </c>
      <c r="C34" s="24">
        <v>1381.4424884903051</v>
      </c>
      <c r="D34" s="24">
        <v>2911.1888350844856</v>
      </c>
      <c r="E34" s="24">
        <v>1999.6441933403892</v>
      </c>
    </row>
    <row r="35" spans="1:5" x14ac:dyDescent="0.2">
      <c r="A35" s="34" t="s">
        <v>18</v>
      </c>
      <c r="B35" s="22">
        <v>-272.11320967999995</v>
      </c>
      <c r="C35" s="22">
        <v>-216.54553585511428</v>
      </c>
      <c r="D35" s="22">
        <v>-1181.2331859124463</v>
      </c>
      <c r="E35" s="22">
        <v>-537.31163393141298</v>
      </c>
    </row>
    <row r="36" spans="1:5" x14ac:dyDescent="0.2">
      <c r="A36" s="37" t="s">
        <v>5</v>
      </c>
      <c r="B36" s="38">
        <v>-326.39076735999998</v>
      </c>
      <c r="C36" s="38">
        <v>-253.17799827848927</v>
      </c>
      <c r="D36" s="38">
        <v>-781.30295443902503</v>
      </c>
      <c r="E36" s="38">
        <v>-339.10580038251976</v>
      </c>
    </row>
    <row r="37" spans="1:5" x14ac:dyDescent="0.2">
      <c r="A37" s="37" t="s">
        <v>6</v>
      </c>
      <c r="B37" s="38">
        <v>138.27589594</v>
      </c>
      <c r="C37" s="38">
        <v>162.2165084621557</v>
      </c>
      <c r="D37" s="38">
        <v>230.9524052306366</v>
      </c>
      <c r="E37" s="174">
        <v>0</v>
      </c>
    </row>
    <row r="38" spans="1:5" x14ac:dyDescent="0.2">
      <c r="A38" s="37" t="s">
        <v>19</v>
      </c>
      <c r="B38" s="38">
        <v>-278.13922485000001</v>
      </c>
      <c r="C38" s="38">
        <v>-196.90921202498541</v>
      </c>
      <c r="D38" s="38">
        <v>-734.97725473572245</v>
      </c>
      <c r="E38" s="38">
        <v>-303.8246860858323</v>
      </c>
    </row>
    <row r="39" spans="1:5" x14ac:dyDescent="0.2">
      <c r="A39" s="37" t="s">
        <v>100</v>
      </c>
      <c r="B39" s="38">
        <v>194.14088659000001</v>
      </c>
      <c r="C39" s="38">
        <v>71.325165986204695</v>
      </c>
      <c r="D39" s="38">
        <v>104.09461803166451</v>
      </c>
      <c r="E39" s="38">
        <v>105.6188525369392</v>
      </c>
    </row>
    <row r="40" spans="1:5" x14ac:dyDescent="0.2">
      <c r="A40" s="34" t="s">
        <v>8</v>
      </c>
      <c r="B40" s="38">
        <v>-76.658315450000003</v>
      </c>
      <c r="C40" s="38">
        <v>-112.09245357155319</v>
      </c>
      <c r="D40" s="38">
        <v>-479.50441607566967</v>
      </c>
      <c r="E40" s="38">
        <v>-3.2331570197924999</v>
      </c>
    </row>
    <row r="41" spans="1:5" x14ac:dyDescent="0.2">
      <c r="A41" s="36" t="s">
        <v>9</v>
      </c>
      <c r="B41" s="24">
        <v>1632.0074124199996</v>
      </c>
      <c r="C41" s="24">
        <v>1052.8044990636379</v>
      </c>
      <c r="D41" s="24">
        <v>1250.4512330963698</v>
      </c>
      <c r="E41" s="24">
        <v>1459.0994023891838</v>
      </c>
    </row>
    <row r="42" spans="1:5" x14ac:dyDescent="0.2">
      <c r="A42" s="34" t="s">
        <v>29</v>
      </c>
      <c r="B42" s="22">
        <v>-607.36035607000008</v>
      </c>
      <c r="C42" s="22">
        <v>-395.54729726303043</v>
      </c>
      <c r="D42" s="22">
        <v>-650.89363165769259</v>
      </c>
      <c r="E42" s="22">
        <v>-378.97113082186956</v>
      </c>
    </row>
    <row r="43" spans="1:5" x14ac:dyDescent="0.2">
      <c r="A43" s="36" t="s">
        <v>21</v>
      </c>
      <c r="B43" s="24">
        <v>1024.6470563499993</v>
      </c>
      <c r="C43" s="24">
        <v>657.25720180060739</v>
      </c>
      <c r="D43" s="24">
        <v>599.55760143867712</v>
      </c>
      <c r="E43" s="24">
        <v>1080.128271567314</v>
      </c>
    </row>
    <row r="44" spans="1:5" x14ac:dyDescent="0.2">
      <c r="A44" s="34" t="s">
        <v>30</v>
      </c>
      <c r="B44" s="22">
        <v>-59.811912620000001</v>
      </c>
      <c r="C44" s="22">
        <v>-116.4215881401874</v>
      </c>
      <c r="D44" s="22">
        <v>-116.3908476877174</v>
      </c>
      <c r="E44" s="22">
        <v>-297.31426953243181</v>
      </c>
    </row>
    <row r="45" spans="1:5" x14ac:dyDescent="0.2">
      <c r="A45" s="34" t="s">
        <v>79</v>
      </c>
      <c r="B45" s="22">
        <v>2.2548732305741002</v>
      </c>
      <c r="C45" s="174">
        <v>-1.2179688500000001E-4</v>
      </c>
      <c r="D45" s="22">
        <v>10.704603623745701</v>
      </c>
      <c r="E45" s="174">
        <v>0</v>
      </c>
    </row>
    <row r="46" spans="1:5" x14ac:dyDescent="0.2">
      <c r="A46" s="36" t="s">
        <v>32</v>
      </c>
      <c r="B46" s="24">
        <v>967.09001696057351</v>
      </c>
      <c r="C46" s="24">
        <v>540.83549186353491</v>
      </c>
      <c r="D46" s="24">
        <v>493.8713573747055</v>
      </c>
      <c r="E46" s="24">
        <v>782.81400203488204</v>
      </c>
    </row>
    <row r="47" spans="1:5" x14ac:dyDescent="0.2">
      <c r="A47" s="34" t="s">
        <v>33</v>
      </c>
      <c r="B47" s="22">
        <v>-197.934397781596</v>
      </c>
      <c r="C47" s="22">
        <v>-430.94745688325122</v>
      </c>
      <c r="D47" s="22">
        <v>-208.46719268536103</v>
      </c>
      <c r="E47" s="22">
        <v>-481.22700695345702</v>
      </c>
    </row>
    <row r="48" spans="1:5" x14ac:dyDescent="0.2">
      <c r="A48" s="36" t="s">
        <v>13</v>
      </c>
      <c r="B48" s="24">
        <v>769.15561917897753</v>
      </c>
      <c r="C48" s="24">
        <v>109.88803498028371</v>
      </c>
      <c r="D48" s="24">
        <v>285.4041646893445</v>
      </c>
      <c r="E48" s="24">
        <v>301.58699508142513</v>
      </c>
    </row>
    <row r="49" spans="1:1" ht="6.75" customHeight="1" x14ac:dyDescent="0.2"/>
    <row r="50" spans="1:1" x14ac:dyDescent="0.2">
      <c r="A50" s="59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33.140625" style="3" bestFit="1" customWidth="1"/>
    <col min="2" max="2" width="15.85546875" style="3" bestFit="1" customWidth="1"/>
    <col min="3" max="3" width="15.28515625" style="3" bestFit="1" customWidth="1"/>
    <col min="4" max="4" width="11.28515625" style="3"/>
    <col min="5" max="5" width="15.28515625" style="3" bestFit="1" customWidth="1"/>
    <col min="6" max="7" width="15.28515625" style="3" customWidth="1"/>
    <col min="8" max="16384" width="11.28515625" style="3"/>
  </cols>
  <sheetData>
    <row r="2" spans="1:7" ht="12.75" customHeight="1" x14ac:dyDescent="0.2"/>
    <row r="3" spans="1:7" ht="12.75" customHeight="1" x14ac:dyDescent="0.2"/>
    <row r="4" spans="1:7" ht="12.75" customHeight="1" x14ac:dyDescent="0.2"/>
    <row r="5" spans="1:7" ht="18.75" x14ac:dyDescent="0.3">
      <c r="B5" s="2"/>
      <c r="C5" s="26" t="s">
        <v>136</v>
      </c>
    </row>
    <row r="6" spans="1:7" ht="18.75" x14ac:dyDescent="0.3">
      <c r="B6" s="28"/>
      <c r="C6" s="28">
        <f>+Balance!A6</f>
        <v>44926</v>
      </c>
    </row>
    <row r="7" spans="1:7" ht="18.75" x14ac:dyDescent="0.3">
      <c r="B7" s="2"/>
      <c r="C7" s="26" t="s">
        <v>37</v>
      </c>
    </row>
    <row r="8" spans="1:7" x14ac:dyDescent="0.2">
      <c r="B8" s="32"/>
      <c r="C8" s="32"/>
      <c r="G8" s="16" t="s">
        <v>71</v>
      </c>
    </row>
    <row r="9" spans="1:7" x14ac:dyDescent="0.2">
      <c r="A9" s="110" t="str">
        <f>+Negocios!A10</f>
        <v>Diciembre 2022</v>
      </c>
      <c r="B9" s="33" t="s">
        <v>42</v>
      </c>
      <c r="C9" s="33" t="s">
        <v>43</v>
      </c>
      <c r="D9" s="33" t="s">
        <v>45</v>
      </c>
      <c r="E9" s="33" t="s">
        <v>80</v>
      </c>
      <c r="F9" s="33" t="s">
        <v>64</v>
      </c>
      <c r="G9" s="33" t="s">
        <v>177</v>
      </c>
    </row>
    <row r="10" spans="1:7" x14ac:dyDescent="0.2">
      <c r="A10" s="34" t="s">
        <v>27</v>
      </c>
      <c r="B10" s="22">
        <v>21164.803030017407</v>
      </c>
      <c r="C10" s="22">
        <v>8453.1500573627236</v>
      </c>
      <c r="D10" s="22">
        <v>1352.681889359681</v>
      </c>
      <c r="E10" s="22">
        <v>4079.4532119418582</v>
      </c>
      <c r="F10" s="22">
        <v>714.16125194337474</v>
      </c>
      <c r="G10" s="22">
        <v>801.50808995784871</v>
      </c>
    </row>
    <row r="11" spans="1:7" x14ac:dyDescent="0.2">
      <c r="A11" s="34" t="s">
        <v>28</v>
      </c>
      <c r="B11" s="22">
        <v>-15824.310326612005</v>
      </c>
      <c r="C11" s="22">
        <v>-6817.3325804309825</v>
      </c>
      <c r="D11" s="22">
        <v>-232.19374247577429</v>
      </c>
      <c r="E11" s="22">
        <v>-2921.638567585027</v>
      </c>
      <c r="F11" s="22">
        <v>-248.79782099433095</v>
      </c>
      <c r="G11" s="22">
        <v>-199.2524119540702</v>
      </c>
    </row>
    <row r="12" spans="1:7" x14ac:dyDescent="0.2">
      <c r="A12" s="36" t="s">
        <v>3</v>
      </c>
      <c r="B12" s="21">
        <v>5340.4927034054044</v>
      </c>
      <c r="C12" s="21">
        <v>1635.81747693174</v>
      </c>
      <c r="D12" s="21">
        <v>1120.4881468839067</v>
      </c>
      <c r="E12" s="24">
        <v>1157.8146443568314</v>
      </c>
      <c r="F12" s="24">
        <v>465.36343094904373</v>
      </c>
      <c r="G12" s="24">
        <v>602.25567800377848</v>
      </c>
    </row>
    <row r="13" spans="1:7" x14ac:dyDescent="0.2">
      <c r="A13" s="34" t="s">
        <v>18</v>
      </c>
      <c r="B13" s="22">
        <v>-1107.2740327449255</v>
      </c>
      <c r="C13" s="22">
        <v>-653.3030454209545</v>
      </c>
      <c r="D13" s="22">
        <v>-344.01150991829815</v>
      </c>
      <c r="E13" s="22">
        <v>-297.11339981949277</v>
      </c>
      <c r="F13" s="22">
        <v>-63.250838250172187</v>
      </c>
      <c r="G13" s="22">
        <v>-150.87793729023187</v>
      </c>
    </row>
    <row r="14" spans="1:7" x14ac:dyDescent="0.2">
      <c r="A14" s="37" t="s">
        <v>5</v>
      </c>
      <c r="B14" s="38">
        <v>-465.67264633720004</v>
      </c>
      <c r="C14" s="38">
        <v>-167.7690170211271</v>
      </c>
      <c r="D14" s="38">
        <v>-224.51060172905207</v>
      </c>
      <c r="E14" s="38">
        <v>-64.090245306858904</v>
      </c>
      <c r="F14" s="38">
        <v>-34.403503125217895</v>
      </c>
      <c r="G14" s="38">
        <v>-76.034098633656399</v>
      </c>
    </row>
    <row r="15" spans="1:7" x14ac:dyDescent="0.2">
      <c r="A15" s="37" t="s">
        <v>6</v>
      </c>
      <c r="B15" s="38">
        <v>70.735781262499998</v>
      </c>
      <c r="C15" s="38">
        <v>28.811854329184602</v>
      </c>
      <c r="D15" s="38">
        <v>44.466008436252999</v>
      </c>
      <c r="E15" s="38">
        <v>10.8887696750903</v>
      </c>
      <c r="F15" s="38">
        <v>3.5829406889092001</v>
      </c>
      <c r="G15" s="38">
        <v>48.914669895555896</v>
      </c>
    </row>
    <row r="16" spans="1:7" x14ac:dyDescent="0.2">
      <c r="A16" s="37" t="s">
        <v>19</v>
      </c>
      <c r="B16" s="38">
        <v>-904.36375934236366</v>
      </c>
      <c r="C16" s="38">
        <v>-586.73145811582879</v>
      </c>
      <c r="D16" s="38">
        <v>-246.5797193995823</v>
      </c>
      <c r="E16" s="38">
        <v>-277.28992253467476</v>
      </c>
      <c r="F16" s="38">
        <v>-45.206482300853089</v>
      </c>
      <c r="G16" s="38">
        <v>-149.245957925623</v>
      </c>
    </row>
    <row r="17" spans="1:7" x14ac:dyDescent="0.2">
      <c r="A17" s="37" t="s">
        <v>100</v>
      </c>
      <c r="B17" s="38">
        <v>192.02659167213838</v>
      </c>
      <c r="C17" s="38">
        <v>72.385575386816797</v>
      </c>
      <c r="D17" s="38">
        <v>82.612802774083207</v>
      </c>
      <c r="E17" s="38">
        <v>33.377998346950598</v>
      </c>
      <c r="F17" s="38">
        <v>12.776206486989599</v>
      </c>
      <c r="G17" s="38">
        <v>25.4874493734916</v>
      </c>
    </row>
    <row r="18" spans="1:7" x14ac:dyDescent="0.2">
      <c r="A18" s="34" t="s">
        <v>8</v>
      </c>
      <c r="B18" s="38">
        <v>-773.06083854277506</v>
      </c>
      <c r="C18" s="38">
        <v>-146.91061358170961</v>
      </c>
      <c r="D18" s="38">
        <v>-54.782055766673196</v>
      </c>
      <c r="E18" s="38">
        <v>-6.5264060041803997</v>
      </c>
      <c r="F18" s="174">
        <v>-0.37057134842420003</v>
      </c>
      <c r="G18" s="38">
        <v>-24.117377888006001</v>
      </c>
    </row>
    <row r="19" spans="1:7" x14ac:dyDescent="0.2">
      <c r="A19" s="36" t="s">
        <v>9</v>
      </c>
      <c r="B19" s="24">
        <v>3460.1578321177049</v>
      </c>
      <c r="C19" s="24">
        <v>835.60381792907583</v>
      </c>
      <c r="D19" s="24">
        <v>721.69458119893523</v>
      </c>
      <c r="E19" s="24">
        <v>854.17483853315821</v>
      </c>
      <c r="F19" s="24">
        <v>401.74202135044743</v>
      </c>
      <c r="G19" s="24">
        <v>427.2603628255406</v>
      </c>
    </row>
    <row r="20" spans="1:7" x14ac:dyDescent="0.2">
      <c r="A20" s="34" t="s">
        <v>29</v>
      </c>
      <c r="B20" s="22">
        <v>-1029.2198068223195</v>
      </c>
      <c r="C20" s="22">
        <v>-605.53358419651181</v>
      </c>
      <c r="D20" s="22">
        <v>-617.30056155234627</v>
      </c>
      <c r="E20" s="22">
        <v>-237.29793505605232</v>
      </c>
      <c r="F20" s="22">
        <v>-88.100084826044395</v>
      </c>
      <c r="G20" s="22">
        <v>-159.53050217864299</v>
      </c>
    </row>
    <row r="21" spans="1:7" x14ac:dyDescent="0.2">
      <c r="A21" s="36" t="s">
        <v>21</v>
      </c>
      <c r="B21" s="24">
        <v>2430.9380252953852</v>
      </c>
      <c r="C21" s="24">
        <v>230.07023373256433</v>
      </c>
      <c r="D21" s="24">
        <v>104.39401964658906</v>
      </c>
      <c r="E21" s="24">
        <v>616.876903477106</v>
      </c>
      <c r="F21" s="24">
        <v>313.64193652440298</v>
      </c>
      <c r="G21" s="24">
        <v>267.72986064689758</v>
      </c>
    </row>
    <row r="22" spans="1:7" x14ac:dyDescent="0.2">
      <c r="A22" s="34" t="s">
        <v>30</v>
      </c>
      <c r="B22" s="22">
        <v>-27.899514341142407</v>
      </c>
      <c r="C22" s="22">
        <v>-27.66653193660758</v>
      </c>
      <c r="D22" s="22">
        <v>-78.457052926087798</v>
      </c>
      <c r="E22" s="22">
        <v>-221.58842997339767</v>
      </c>
      <c r="F22" s="22">
        <v>-60.042719937016798</v>
      </c>
      <c r="G22" s="22">
        <v>-22.698343035483312</v>
      </c>
    </row>
    <row r="23" spans="1:7" x14ac:dyDescent="0.2">
      <c r="A23" s="34" t="s">
        <v>31</v>
      </c>
      <c r="B23" s="22">
        <v>31.323290144030707</v>
      </c>
      <c r="C23" s="22">
        <v>1.5522097493166001</v>
      </c>
      <c r="D23" s="22">
        <v>232.85746815504427</v>
      </c>
      <c r="E23" s="22">
        <v>0</v>
      </c>
      <c r="F23" s="22">
        <v>-91.456583674099704</v>
      </c>
      <c r="G23" s="22">
        <v>-23.3526411210356</v>
      </c>
    </row>
    <row r="24" spans="1:7" x14ac:dyDescent="0.2">
      <c r="A24" s="36" t="s">
        <v>32</v>
      </c>
      <c r="B24" s="24">
        <v>2434.3618010982736</v>
      </c>
      <c r="C24" s="24">
        <v>203.95591154527321</v>
      </c>
      <c r="D24" s="24">
        <v>258.79443487554551</v>
      </c>
      <c r="E24" s="24">
        <v>395.2884735037083</v>
      </c>
      <c r="F24" s="24">
        <v>162.14263291328649</v>
      </c>
      <c r="G24" s="24">
        <v>221.67887649037868</v>
      </c>
    </row>
    <row r="25" spans="1:7" x14ac:dyDescent="0.2">
      <c r="A25" s="34" t="s">
        <v>33</v>
      </c>
      <c r="B25" s="22">
        <v>-638.9982019348904</v>
      </c>
      <c r="C25" s="22">
        <v>-127.81772133869796</v>
      </c>
      <c r="D25" s="22">
        <v>61.258669171347982</v>
      </c>
      <c r="E25" s="22">
        <v>-58.647522805858401</v>
      </c>
      <c r="F25" s="22">
        <v>-88.540293348073604</v>
      </c>
      <c r="G25" s="22">
        <v>-91.81996176788121</v>
      </c>
    </row>
    <row r="26" spans="1:7" x14ac:dyDescent="0.2">
      <c r="A26" s="36" t="s">
        <v>13</v>
      </c>
      <c r="B26" s="24">
        <v>1795.3635991633826</v>
      </c>
      <c r="C26" s="24">
        <v>76.138190206575089</v>
      </c>
      <c r="D26" s="24">
        <v>320.0531040468934</v>
      </c>
      <c r="E26" s="24">
        <v>336.64095069784992</v>
      </c>
      <c r="F26" s="24">
        <v>73.602339565212873</v>
      </c>
      <c r="G26" s="24">
        <v>129.85891472249747</v>
      </c>
    </row>
    <row r="27" spans="1:7" ht="5.45" customHeight="1" x14ac:dyDescent="0.2"/>
    <row r="28" spans="1:7" x14ac:dyDescent="0.2">
      <c r="A28" s="59"/>
    </row>
    <row r="29" spans="1:7" ht="18.75" x14ac:dyDescent="0.3">
      <c r="B29" s="28"/>
      <c r="C29" s="39"/>
    </row>
    <row r="30" spans="1:7" x14ac:dyDescent="0.2">
      <c r="B30" s="32"/>
      <c r="G30" s="16" t="s">
        <v>71</v>
      </c>
    </row>
    <row r="31" spans="1:7" x14ac:dyDescent="0.2">
      <c r="A31" s="62" t="s">
        <v>161</v>
      </c>
      <c r="B31" s="33" t="s">
        <v>42</v>
      </c>
      <c r="C31" s="33" t="s">
        <v>43</v>
      </c>
      <c r="D31" s="33" t="s">
        <v>45</v>
      </c>
      <c r="E31" s="33" t="s">
        <v>80</v>
      </c>
      <c r="F31" s="33" t="s">
        <v>64</v>
      </c>
      <c r="G31" s="33" t="s">
        <v>177</v>
      </c>
    </row>
    <row r="32" spans="1:7" x14ac:dyDescent="0.2">
      <c r="A32" s="34" t="s">
        <v>27</v>
      </c>
      <c r="B32" s="22">
        <v>14213.523045482059</v>
      </c>
      <c r="C32" s="22">
        <v>4908.5210650335584</v>
      </c>
      <c r="D32" s="22">
        <v>1216.5893690777073</v>
      </c>
      <c r="E32" s="22">
        <v>3489.380869386237</v>
      </c>
      <c r="F32" s="22">
        <v>541.12844211013078</v>
      </c>
      <c r="G32" s="22">
        <v>555.79649428104301</v>
      </c>
    </row>
    <row r="33" spans="1:7" x14ac:dyDescent="0.2">
      <c r="A33" s="34" t="s">
        <v>28</v>
      </c>
      <c r="B33" s="22">
        <v>-9770.318183221927</v>
      </c>
      <c r="C33" s="22">
        <v>-3405.5773796047501</v>
      </c>
      <c r="D33" s="22">
        <v>-212.66835889199831</v>
      </c>
      <c r="E33" s="22">
        <v>-2459.7678587694304</v>
      </c>
      <c r="F33" s="22">
        <v>-225.58536063805735</v>
      </c>
      <c r="G33" s="22">
        <v>-44.555995927420192</v>
      </c>
    </row>
    <row r="34" spans="1:7" x14ac:dyDescent="0.2">
      <c r="A34" s="36" t="s">
        <v>3</v>
      </c>
      <c r="B34" s="24">
        <v>4443.204862260136</v>
      </c>
      <c r="C34" s="24">
        <v>1502.9436854288083</v>
      </c>
      <c r="D34" s="24">
        <v>1003.9210101857088</v>
      </c>
      <c r="E34" s="24">
        <v>1029.6130106168064</v>
      </c>
      <c r="F34" s="24">
        <v>315.54308147207348</v>
      </c>
      <c r="G34" s="24">
        <v>511.24049835362285</v>
      </c>
    </row>
    <row r="35" spans="1:7" x14ac:dyDescent="0.2">
      <c r="A35" s="34" t="s">
        <v>18</v>
      </c>
      <c r="B35" s="22">
        <v>-872.92562857174221</v>
      </c>
      <c r="C35" s="22">
        <v>-688.64104414279257</v>
      </c>
      <c r="D35" s="22">
        <v>-232.08619059533552</v>
      </c>
      <c r="E35" s="22">
        <v>-247.33782053709552</v>
      </c>
      <c r="F35" s="22">
        <v>-63.649885756614509</v>
      </c>
      <c r="G35" s="22">
        <v>-124.35305542687979</v>
      </c>
    </row>
    <row r="36" spans="1:7" x14ac:dyDescent="0.2">
      <c r="A36" s="37" t="s">
        <v>5</v>
      </c>
      <c r="B36" s="38">
        <v>-485.80739160537792</v>
      </c>
      <c r="C36" s="38">
        <v>-182.44597436344839</v>
      </c>
      <c r="D36" s="38">
        <v>-154.15052725628223</v>
      </c>
      <c r="E36" s="38">
        <v>-54.417434942477698</v>
      </c>
      <c r="F36" s="38">
        <v>-25.2709686396244</v>
      </c>
      <c r="G36" s="38">
        <v>-55.391450571240497</v>
      </c>
    </row>
    <row r="37" spans="1:7" x14ac:dyDescent="0.2">
      <c r="A37" s="37" t="s">
        <v>6</v>
      </c>
      <c r="B37" s="38">
        <v>65.622173410550005</v>
      </c>
      <c r="C37" s="38">
        <v>27.940021158297498</v>
      </c>
      <c r="D37" s="38">
        <v>14.676020717986901</v>
      </c>
      <c r="E37" s="38">
        <v>14.507305182455399</v>
      </c>
      <c r="F37" s="38">
        <v>3.1949969555164</v>
      </c>
      <c r="G37" s="38">
        <v>27.495576213135998</v>
      </c>
    </row>
    <row r="38" spans="1:7" x14ac:dyDescent="0.2">
      <c r="A38" s="37" t="s">
        <v>19</v>
      </c>
      <c r="B38" s="38">
        <v>-870.66309305909544</v>
      </c>
      <c r="C38" s="38">
        <v>-584.93661797582877</v>
      </c>
      <c r="D38" s="38">
        <v>-169.629973398815</v>
      </c>
      <c r="E38" s="38">
        <v>-221.88092949460332</v>
      </c>
      <c r="F38" s="38">
        <v>-44.656935570449001</v>
      </c>
      <c r="G38" s="38">
        <v>-114.46738030924898</v>
      </c>
    </row>
    <row r="39" spans="1:7" x14ac:dyDescent="0.2">
      <c r="A39" s="37" t="s">
        <v>100</v>
      </c>
      <c r="B39" s="38">
        <v>417.92268268218123</v>
      </c>
      <c r="C39" s="38">
        <v>50.801527038187096</v>
      </c>
      <c r="D39" s="38">
        <v>77.018289341774818</v>
      </c>
      <c r="E39" s="38">
        <v>14.453238717530096</v>
      </c>
      <c r="F39" s="38">
        <v>3.0830214979425001</v>
      </c>
      <c r="G39" s="38">
        <v>18.010199240473703</v>
      </c>
    </row>
    <row r="40" spans="1:7" x14ac:dyDescent="0.2">
      <c r="A40" s="34" t="s">
        <v>8</v>
      </c>
      <c r="B40" s="38">
        <v>38.188324414469669</v>
      </c>
      <c r="C40" s="38">
        <v>-127.0110312430936</v>
      </c>
      <c r="D40" s="38">
        <v>-52.385295343312706</v>
      </c>
      <c r="E40" s="38">
        <v>-3.5310319011349001</v>
      </c>
      <c r="F40" s="174">
        <v>-0.69506220497749993</v>
      </c>
      <c r="G40" s="38">
        <v>-11.3217114165734</v>
      </c>
    </row>
    <row r="41" spans="1:7" x14ac:dyDescent="0.2">
      <c r="A41" s="36" t="s">
        <v>9</v>
      </c>
      <c r="B41" s="24">
        <v>3608.4675581028637</v>
      </c>
      <c r="C41" s="24">
        <v>687.29161004292212</v>
      </c>
      <c r="D41" s="24">
        <v>719.44952424706059</v>
      </c>
      <c r="E41" s="24">
        <v>778.74415817857596</v>
      </c>
      <c r="F41" s="24">
        <v>251.19813351048148</v>
      </c>
      <c r="G41" s="24">
        <v>375.56573151016966</v>
      </c>
    </row>
    <row r="42" spans="1:7" x14ac:dyDescent="0.2">
      <c r="A42" s="34" t="s">
        <v>29</v>
      </c>
      <c r="B42" s="22">
        <v>-922.31650931043566</v>
      </c>
      <c r="C42" s="22">
        <v>-594.98073642274699</v>
      </c>
      <c r="D42" s="22">
        <v>-537.69508727589346</v>
      </c>
      <c r="E42" s="22">
        <v>-228.9664901650853</v>
      </c>
      <c r="F42" s="22">
        <v>-58.991795096218297</v>
      </c>
      <c r="G42" s="22">
        <v>-167.97358850474708</v>
      </c>
    </row>
    <row r="43" spans="1:7" x14ac:dyDescent="0.2">
      <c r="A43" s="36" t="s">
        <v>21</v>
      </c>
      <c r="B43" s="24">
        <v>2686.1510487924279</v>
      </c>
      <c r="C43" s="24">
        <v>92.31087362017513</v>
      </c>
      <c r="D43" s="24">
        <v>181.75443697116714</v>
      </c>
      <c r="E43" s="24">
        <v>549.77766801349071</v>
      </c>
      <c r="F43" s="24">
        <v>192.2063384142632</v>
      </c>
      <c r="G43" s="24">
        <v>207.59214300542257</v>
      </c>
    </row>
    <row r="44" spans="1:7" x14ac:dyDescent="0.2">
      <c r="A44" s="34" t="s">
        <v>30</v>
      </c>
      <c r="B44" s="22">
        <v>93.77455217749069</v>
      </c>
      <c r="C44" s="22">
        <v>-43.032952670086587</v>
      </c>
      <c r="D44" s="22">
        <v>-60.865312468829401</v>
      </c>
      <c r="E44" s="22">
        <v>-58.45706594930013</v>
      </c>
      <c r="F44" s="22">
        <v>-36.127628880266407</v>
      </c>
      <c r="G44" s="22">
        <v>-30.540189426885703</v>
      </c>
    </row>
    <row r="45" spans="1:7" x14ac:dyDescent="0.2">
      <c r="A45" s="34" t="s">
        <v>31</v>
      </c>
      <c r="B45" s="22">
        <v>20.043411202897698</v>
      </c>
      <c r="C45" s="174">
        <v>-2.8127060287799998E-2</v>
      </c>
      <c r="D45" s="22">
        <v>-4.2810769676169</v>
      </c>
      <c r="E45" s="174">
        <v>0</v>
      </c>
      <c r="F45" s="22">
        <v>-68.397745336976598</v>
      </c>
      <c r="G45" s="22">
        <v>-3.8424309271000001</v>
      </c>
    </row>
    <row r="46" spans="1:7" x14ac:dyDescent="0.2">
      <c r="A46" s="36" t="s">
        <v>32</v>
      </c>
      <c r="B46" s="24">
        <v>2799.9690121728167</v>
      </c>
      <c r="C46" s="24">
        <v>49.249793889800735</v>
      </c>
      <c r="D46" s="24">
        <v>116.60804753472082</v>
      </c>
      <c r="E46" s="24">
        <v>491.32060206419055</v>
      </c>
      <c r="F46" s="24">
        <v>87.680964197020202</v>
      </c>
      <c r="G46" s="24">
        <v>173.20952265143688</v>
      </c>
    </row>
    <row r="47" spans="1:7" x14ac:dyDescent="0.2">
      <c r="A47" s="34" t="s">
        <v>33</v>
      </c>
      <c r="B47" s="22">
        <v>-654.12583365117518</v>
      </c>
      <c r="C47" s="22">
        <v>-267.54400915471518</v>
      </c>
      <c r="D47" s="22">
        <v>-64.478353195307491</v>
      </c>
      <c r="E47" s="22">
        <v>-146.39244337574522</v>
      </c>
      <c r="F47" s="22">
        <v>-57.493354093175306</v>
      </c>
      <c r="G47" s="22">
        <v>-51.913751852789503</v>
      </c>
    </row>
    <row r="48" spans="1:7" x14ac:dyDescent="0.2">
      <c r="A48" s="36" t="s">
        <v>13</v>
      </c>
      <c r="B48" s="24">
        <v>2145.8431785216408</v>
      </c>
      <c r="C48" s="24">
        <v>-218.29421526491438</v>
      </c>
      <c r="D48" s="24">
        <v>52.129694339413525</v>
      </c>
      <c r="E48" s="24">
        <v>344.92815868844542</v>
      </c>
      <c r="F48" s="24">
        <v>30.187610103844886</v>
      </c>
      <c r="G48" s="24">
        <v>121.2957707986474</v>
      </c>
    </row>
    <row r="49" spans="1:1" ht="5.45" customHeight="1" x14ac:dyDescent="0.2"/>
    <row r="50" spans="1:1" x14ac:dyDescent="0.2">
      <c r="A50" s="59"/>
    </row>
    <row r="51" spans="1:1" x14ac:dyDescent="0.2">
      <c r="A51" s="59" t="s">
        <v>99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workbookViewId="0"/>
  </sheetViews>
  <sheetFormatPr baseColWidth="10" defaultColWidth="11.42578125" defaultRowHeight="12.75" x14ac:dyDescent="0.2"/>
  <cols>
    <col min="1" max="1" width="35" bestFit="1" customWidth="1"/>
    <col min="3" max="3" width="20.42578125" customWidth="1"/>
  </cols>
  <sheetData>
    <row r="5" spans="1:7" ht="18.75" x14ac:dyDescent="0.3">
      <c r="C5" s="26" t="s">
        <v>165</v>
      </c>
    </row>
    <row r="6" spans="1:7" ht="18.75" x14ac:dyDescent="0.3">
      <c r="C6" s="28">
        <f>+Balance!A6</f>
        <v>44926</v>
      </c>
    </row>
    <row r="7" spans="1:7" ht="18.75" x14ac:dyDescent="0.3">
      <c r="C7" s="26" t="s">
        <v>37</v>
      </c>
    </row>
    <row r="8" spans="1:7" x14ac:dyDescent="0.2">
      <c r="G8" s="16" t="s">
        <v>71</v>
      </c>
    </row>
    <row r="9" spans="1:7" ht="14.25" customHeight="1" x14ac:dyDescent="0.2">
      <c r="A9" s="110" t="str">
        <f>+Negocios!A10</f>
        <v>Diciembre 2022</v>
      </c>
      <c r="B9" s="113" t="s">
        <v>42</v>
      </c>
      <c r="C9" s="114" t="s">
        <v>43</v>
      </c>
      <c r="D9" s="113" t="s">
        <v>45</v>
      </c>
      <c r="E9" s="113" t="s">
        <v>164</v>
      </c>
      <c r="F9" s="113" t="s">
        <v>64</v>
      </c>
      <c r="G9" s="113" t="s">
        <v>178</v>
      </c>
    </row>
    <row r="10" spans="1:7" x14ac:dyDescent="0.2">
      <c r="A10" s="115" t="s">
        <v>27</v>
      </c>
      <c r="B10" s="116">
        <v>22980.196477814286</v>
      </c>
      <c r="C10" s="117">
        <v>9812.8744081433942</v>
      </c>
      <c r="D10" s="117">
        <v>7906.5302634999052</v>
      </c>
      <c r="E10" s="116">
        <v>4079.4532119418577</v>
      </c>
      <c r="F10" s="116">
        <v>8613.3569171697545</v>
      </c>
      <c r="G10" s="116">
        <v>801.50808995784871</v>
      </c>
    </row>
    <row r="11" spans="1:7" x14ac:dyDescent="0.2">
      <c r="A11" s="115" t="s">
        <v>28</v>
      </c>
      <c r="B11" s="116">
        <v>-16216.90598602199</v>
      </c>
      <c r="C11" s="117">
        <v>-6787.9622444308898</v>
      </c>
      <c r="D11" s="117">
        <v>-2846.6144413642414</v>
      </c>
      <c r="E11" s="116">
        <v>-2921.6385675850274</v>
      </c>
      <c r="F11" s="116">
        <v>-5502.6008307305165</v>
      </c>
      <c r="G11" s="116">
        <v>-199.2524119540702</v>
      </c>
    </row>
    <row r="12" spans="1:7" x14ac:dyDescent="0.2">
      <c r="A12" s="118" t="s">
        <v>3</v>
      </c>
      <c r="B12" s="119">
        <v>6763.290491792297</v>
      </c>
      <c r="C12" s="120">
        <v>3024.9121637125045</v>
      </c>
      <c r="D12" s="120">
        <v>5059.9158221356638</v>
      </c>
      <c r="E12" s="119">
        <v>1157.8146443568303</v>
      </c>
      <c r="F12" s="119">
        <v>3110.7560864392381</v>
      </c>
      <c r="G12" s="119">
        <v>602.25567800377848</v>
      </c>
    </row>
    <row r="13" spans="1:7" x14ac:dyDescent="0.2">
      <c r="A13" s="115" t="s">
        <v>18</v>
      </c>
      <c r="B13" s="116">
        <v>-1295.5275874787633</v>
      </c>
      <c r="C13" s="116">
        <v>-803.34380188159105</v>
      </c>
      <c r="D13" s="116">
        <v>-1859.0945465194764</v>
      </c>
      <c r="E13" s="116">
        <v>-288.03550862625747</v>
      </c>
      <c r="F13" s="116">
        <v>-819.69285339984845</v>
      </c>
      <c r="G13" s="116">
        <v>-136.36143759023193</v>
      </c>
    </row>
    <row r="14" spans="1:7" x14ac:dyDescent="0.2">
      <c r="A14" s="121" t="s">
        <v>5</v>
      </c>
      <c r="B14" s="122">
        <v>-836.03103368719997</v>
      </c>
      <c r="C14" s="123">
        <v>-507.07146625687699</v>
      </c>
      <c r="D14" s="123">
        <v>-1179.6670851761355</v>
      </c>
      <c r="E14" s="122">
        <v>-78.701746009880296</v>
      </c>
      <c r="F14" s="122">
        <v>-507.31809369217245</v>
      </c>
      <c r="G14" s="122">
        <v>-79.946562913656393</v>
      </c>
    </row>
    <row r="15" spans="1:7" x14ac:dyDescent="0.2">
      <c r="A15" s="121" t="s">
        <v>6</v>
      </c>
      <c r="B15" s="122">
        <v>224.56227879150001</v>
      </c>
      <c r="C15" s="123">
        <v>203.9866224265958</v>
      </c>
      <c r="D15" s="123">
        <v>331.43756292988792</v>
      </c>
      <c r="E15" s="122">
        <v>10.8887696750903</v>
      </c>
      <c r="F15" s="122">
        <v>3.5829406889092001</v>
      </c>
      <c r="G15" s="122">
        <v>48.914669895555896</v>
      </c>
    </row>
    <row r="16" spans="1:7" x14ac:dyDescent="0.2">
      <c r="A16" s="121" t="s">
        <v>19</v>
      </c>
      <c r="B16" s="122">
        <v>-1094.6694256352018</v>
      </c>
      <c r="C16" s="123">
        <v>-655.60533198822236</v>
      </c>
      <c r="D16" s="123">
        <v>-1267.5755469789101</v>
      </c>
      <c r="E16" s="122">
        <v>-253.60053063841809</v>
      </c>
      <c r="F16" s="122">
        <v>-489.70711450550266</v>
      </c>
      <c r="G16" s="122">
        <v>-150.51770263562301</v>
      </c>
    </row>
    <row r="17" spans="1:10" x14ac:dyDescent="0.2">
      <c r="A17" s="121" t="s">
        <v>100</v>
      </c>
      <c r="B17" s="122">
        <v>410.61059305213843</v>
      </c>
      <c r="C17" s="123">
        <v>155.3463739369125</v>
      </c>
      <c r="D17" s="123">
        <v>256.7105227056814</v>
      </c>
      <c r="E17" s="122">
        <v>33.377998346950605</v>
      </c>
      <c r="F17" s="122">
        <v>173.74941410891739</v>
      </c>
      <c r="G17" s="122">
        <v>45.188158063491592</v>
      </c>
    </row>
    <row r="18" spans="1:10" x14ac:dyDescent="0.2">
      <c r="A18" s="115" t="s">
        <v>8</v>
      </c>
      <c r="B18" s="122">
        <v>-855.33933644277499</v>
      </c>
      <c r="C18" s="123">
        <v>-263.03651213532453</v>
      </c>
      <c r="D18" s="123">
        <v>-600.42310019950617</v>
      </c>
      <c r="E18" s="122">
        <v>-7.0816864335933003</v>
      </c>
      <c r="F18" s="122">
        <v>-5.5306003307326002</v>
      </c>
      <c r="G18" s="122">
        <v>-24.121257868006001</v>
      </c>
    </row>
    <row r="19" spans="1:10" x14ac:dyDescent="0.2">
      <c r="A19" s="118" t="s">
        <v>9</v>
      </c>
      <c r="B19" s="124">
        <v>4612.4235678707591</v>
      </c>
      <c r="C19" s="124">
        <v>1958.531849695589</v>
      </c>
      <c r="D19" s="124">
        <v>2600.3981754166812</v>
      </c>
      <c r="E19" s="124">
        <v>862.69744929697947</v>
      </c>
      <c r="F19" s="124">
        <v>2285.5326327086568</v>
      </c>
      <c r="G19" s="124">
        <v>441.77298254554051</v>
      </c>
    </row>
    <row r="20" spans="1:10" x14ac:dyDescent="0.2">
      <c r="A20" s="3"/>
      <c r="B20" s="3"/>
      <c r="C20" s="3"/>
      <c r="D20" s="3"/>
      <c r="E20" s="3"/>
      <c r="F20" s="3"/>
      <c r="G20" s="3"/>
    </row>
    <row r="21" spans="1:10" x14ac:dyDescent="0.2">
      <c r="A21" s="3"/>
      <c r="B21" s="3"/>
      <c r="C21" s="3"/>
      <c r="D21" s="3"/>
      <c r="E21" s="3"/>
      <c r="F21" s="3"/>
      <c r="G21" s="3"/>
    </row>
    <row r="22" spans="1:10" x14ac:dyDescent="0.2">
      <c r="A22" s="3"/>
      <c r="B22" s="3"/>
      <c r="C22" s="3"/>
      <c r="D22" s="3"/>
      <c r="E22" s="3"/>
      <c r="F22" s="3"/>
      <c r="G22" s="3"/>
    </row>
    <row r="23" spans="1:10" x14ac:dyDescent="0.2">
      <c r="A23" s="3"/>
      <c r="B23" s="3"/>
      <c r="C23" s="3"/>
      <c r="D23" s="3"/>
      <c r="E23" s="3"/>
      <c r="F23" s="3"/>
      <c r="G23" s="16" t="s">
        <v>71</v>
      </c>
      <c r="J23" t="s">
        <v>166</v>
      </c>
    </row>
    <row r="24" spans="1:10" ht="16.5" customHeight="1" x14ac:dyDescent="0.2">
      <c r="A24" s="62" t="s">
        <v>161</v>
      </c>
      <c r="B24" s="114" t="s">
        <v>42</v>
      </c>
      <c r="C24" s="114" t="s">
        <v>43</v>
      </c>
      <c r="D24" s="114" t="s">
        <v>45</v>
      </c>
      <c r="E24" s="114" t="s">
        <v>164</v>
      </c>
      <c r="F24" s="114" t="s">
        <v>64</v>
      </c>
      <c r="G24" s="114" t="s">
        <v>178</v>
      </c>
    </row>
    <row r="25" spans="1:10" x14ac:dyDescent="0.2">
      <c r="A25" s="115" t="s">
        <v>27</v>
      </c>
      <c r="B25" s="116">
        <v>16081.782796262589</v>
      </c>
      <c r="C25" s="117">
        <v>6171.5573107210575</v>
      </c>
      <c r="D25" s="117">
        <v>5751.9416376338722</v>
      </c>
      <c r="E25" s="116">
        <v>3489.3808693862366</v>
      </c>
      <c r="F25" s="116">
        <v>7166.9782950687832</v>
      </c>
      <c r="G25" s="116">
        <v>555.79649428104312</v>
      </c>
    </row>
    <row r="26" spans="1:10" x14ac:dyDescent="0.2">
      <c r="A26" s="115" t="s">
        <v>28</v>
      </c>
      <c r="B26" s="116">
        <v>-9669.1616956819253</v>
      </c>
      <c r="C26" s="117">
        <v>-3306.0431566109505</v>
      </c>
      <c r="D26" s="117">
        <v>-1836.8317923636766</v>
      </c>
      <c r="E26" s="116">
        <v>-2459.7678587694313</v>
      </c>
      <c r="F26" s="116">
        <v>-4852.0673726764653</v>
      </c>
      <c r="G26" s="116">
        <v>-44.555995927420099</v>
      </c>
    </row>
    <row r="27" spans="1:10" x14ac:dyDescent="0.2">
      <c r="A27" s="118" t="s">
        <v>3</v>
      </c>
      <c r="B27" s="119">
        <v>6412.6211005806636</v>
      </c>
      <c r="C27" s="120">
        <v>2865.514154110107</v>
      </c>
      <c r="D27" s="120">
        <v>3915.1098452701954</v>
      </c>
      <c r="E27" s="119">
        <v>1029.6130106168052</v>
      </c>
      <c r="F27" s="119">
        <v>2314.9109223923178</v>
      </c>
      <c r="G27" s="119">
        <v>511.24049835362302</v>
      </c>
    </row>
    <row r="28" spans="1:10" x14ac:dyDescent="0.2">
      <c r="A28" s="115" t="s">
        <v>18</v>
      </c>
      <c r="B28" s="116">
        <v>-1125.6810906697706</v>
      </c>
      <c r="C28" s="116">
        <v>-748.28523241558241</v>
      </c>
      <c r="D28" s="116">
        <v>-1426.2721661580867</v>
      </c>
      <c r="E28" s="116">
        <v>-241.28068271303331</v>
      </c>
      <c r="F28" s="116">
        <v>-635.00180640407655</v>
      </c>
      <c r="G28" s="116">
        <v>-128.6480335568798</v>
      </c>
    </row>
    <row r="29" spans="1:10" x14ac:dyDescent="0.2">
      <c r="A29" s="121" t="s">
        <v>5</v>
      </c>
      <c r="B29" s="122">
        <v>-903.16675723537776</v>
      </c>
      <c r="C29" s="123">
        <v>-404.10055148829281</v>
      </c>
      <c r="D29" s="123">
        <v>-1014.4523303043876</v>
      </c>
      <c r="E29" s="122">
        <v>-66.514209834069405</v>
      </c>
      <c r="F29" s="122">
        <v>-373.67007041818562</v>
      </c>
      <c r="G29" s="122">
        <v>-58.530676281240495</v>
      </c>
    </row>
    <row r="30" spans="1:10" x14ac:dyDescent="0.2">
      <c r="A30" s="121" t="s">
        <v>6</v>
      </c>
      <c r="B30" s="122">
        <v>206.77830186054999</v>
      </c>
      <c r="C30" s="123">
        <v>191.50971733491511</v>
      </c>
      <c r="D30" s="123">
        <v>245.77957564896923</v>
      </c>
      <c r="E30" s="122">
        <v>14.507305182455401</v>
      </c>
      <c r="F30" s="122">
        <v>3.1949969555164</v>
      </c>
      <c r="G30" s="122">
        <v>27.495576213135998</v>
      </c>
    </row>
    <row r="31" spans="1:10" x14ac:dyDescent="0.2">
      <c r="A31" s="121" t="s">
        <v>19</v>
      </c>
      <c r="B31" s="122">
        <v>-1044.7680339571239</v>
      </c>
      <c r="C31" s="123">
        <v>-663.09242954019362</v>
      </c>
      <c r="D31" s="123">
        <v>-840.36355667227497</v>
      </c>
      <c r="E31" s="122">
        <v>-203.7573546486569</v>
      </c>
      <c r="F31" s="122">
        <v>-372.9411362006669</v>
      </c>
      <c r="G31" s="122">
        <v>-115.29402790924898</v>
      </c>
    </row>
    <row r="32" spans="1:10" x14ac:dyDescent="0.2">
      <c r="A32" s="121" t="s">
        <v>100</v>
      </c>
      <c r="B32" s="122">
        <v>615.47539866218108</v>
      </c>
      <c r="C32" s="123">
        <v>127.39803127798899</v>
      </c>
      <c r="D32" s="123">
        <v>182.76414516960682</v>
      </c>
      <c r="E32" s="122">
        <v>14.4835765872376</v>
      </c>
      <c r="F32" s="122">
        <v>108.4144032592595</v>
      </c>
      <c r="G32" s="122">
        <v>17.681094420473702</v>
      </c>
    </row>
    <row r="33" spans="1:7" x14ac:dyDescent="0.2">
      <c r="A33" s="115" t="s">
        <v>8</v>
      </c>
      <c r="B33" s="122">
        <v>-40.682095465530281</v>
      </c>
      <c r="C33" s="123">
        <v>-242.46740981261118</v>
      </c>
      <c r="D33" s="123">
        <v>-522.25549216841387</v>
      </c>
      <c r="E33" s="122">
        <v>-3.8660967600142002</v>
      </c>
      <c r="F33" s="122">
        <v>-4.3614274270038997</v>
      </c>
      <c r="G33" s="122">
        <v>-11.327544746573398</v>
      </c>
    </row>
    <row r="34" spans="1:7" x14ac:dyDescent="0.2">
      <c r="A34" s="118" t="s">
        <v>9</v>
      </c>
      <c r="B34" s="124">
        <v>5246.257914445363</v>
      </c>
      <c r="C34" s="124">
        <v>1874.7615118819135</v>
      </c>
      <c r="D34" s="124">
        <v>1966.5821869436948</v>
      </c>
      <c r="E34" s="124">
        <v>784.46623114375768</v>
      </c>
      <c r="F34" s="124">
        <v>1675.5476885612375</v>
      </c>
      <c r="G34" s="124">
        <v>371.26492005016985</v>
      </c>
    </row>
    <row r="36" spans="1:7" x14ac:dyDescent="0.2">
      <c r="A36" s="59" t="s">
        <v>99</v>
      </c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8BA9-8558-406F-BD56-673C4BEB04BC}">
  <dimension ref="A2:H55"/>
  <sheetViews>
    <sheetView showGridLines="0" zoomScale="85" zoomScaleNormal="85" workbookViewId="0"/>
  </sheetViews>
  <sheetFormatPr baseColWidth="10" defaultColWidth="11.28515625" defaultRowHeight="12.75" x14ac:dyDescent="0.2"/>
  <cols>
    <col min="1" max="1" width="60.42578125" style="3" customWidth="1"/>
    <col min="2" max="2" width="9.5703125" style="3" customWidth="1"/>
    <col min="3" max="3" width="1.140625" style="3" customWidth="1"/>
    <col min="4" max="4" width="9.5703125" style="3" customWidth="1"/>
    <col min="5" max="5" width="1.140625" style="3" customWidth="1"/>
    <col min="6" max="6" width="9.5703125" style="3" customWidth="1"/>
    <col min="7" max="7" width="1.140625" style="3" customWidth="1"/>
    <col min="8" max="8" width="9.5703125" style="3" customWidth="1"/>
    <col min="9" max="16384" width="11.28515625" style="3"/>
  </cols>
  <sheetData>
    <row r="2" spans="1:8" ht="12.75" customHeight="1" x14ac:dyDescent="0.2"/>
    <row r="3" spans="1:8" ht="12.75" customHeight="1" x14ac:dyDescent="0.2"/>
    <row r="4" spans="1:8" ht="12.75" customHeight="1" x14ac:dyDescent="0.2"/>
    <row r="5" spans="1:8" ht="18.75" x14ac:dyDescent="0.3">
      <c r="A5" s="1" t="s">
        <v>139</v>
      </c>
      <c r="B5" s="1"/>
      <c r="D5" s="1"/>
      <c r="F5" s="1"/>
    </row>
    <row r="6" spans="1:8" ht="18.75" x14ac:dyDescent="0.3">
      <c r="A6" s="4">
        <f>+Balance!A6</f>
        <v>44926</v>
      </c>
      <c r="B6" s="1"/>
      <c r="D6" s="1"/>
      <c r="F6" s="1"/>
    </row>
    <row r="7" spans="1:8" ht="18.75" x14ac:dyDescent="0.3">
      <c r="A7" s="63" t="s">
        <v>70</v>
      </c>
      <c r="B7" s="1"/>
      <c r="D7" s="1"/>
      <c r="F7" s="1"/>
    </row>
    <row r="8" spans="1:8" x14ac:dyDescent="0.2">
      <c r="A8" s="13"/>
      <c r="B8" s="13"/>
      <c r="D8" s="16"/>
      <c r="H8" s="16" t="s">
        <v>71</v>
      </c>
    </row>
    <row r="9" spans="1:8" ht="25.5" x14ac:dyDescent="0.2">
      <c r="A9" s="125"/>
      <c r="B9" s="126" t="s">
        <v>140</v>
      </c>
      <c r="C9" s="127"/>
      <c r="D9" s="126" t="s">
        <v>155</v>
      </c>
      <c r="E9" s="127"/>
      <c r="F9" s="126" t="s">
        <v>148</v>
      </c>
      <c r="H9" s="156" t="s">
        <v>162</v>
      </c>
    </row>
    <row r="10" spans="1:8" x14ac:dyDescent="0.2">
      <c r="A10" s="128" t="s">
        <v>1</v>
      </c>
      <c r="B10" s="129">
        <v>12150.04863178184</v>
      </c>
      <c r="C10" s="130"/>
      <c r="D10" s="129">
        <v>12279.901880825906</v>
      </c>
      <c r="E10" s="130"/>
      <c r="F10" s="129">
        <v>13473.332097445953</v>
      </c>
      <c r="H10" s="131">
        <v>16046.155753476996</v>
      </c>
    </row>
    <row r="11" spans="1:8" x14ac:dyDescent="0.2">
      <c r="A11" s="132" t="s">
        <v>2</v>
      </c>
      <c r="B11" s="133">
        <v>-7464.6438361546643</v>
      </c>
      <c r="C11" s="134"/>
      <c r="D11" s="133">
        <v>-7096.4584095950559</v>
      </c>
      <c r="E11" s="134"/>
      <c r="F11" s="133">
        <v>-8686.2813524890444</v>
      </c>
      <c r="H11" s="135">
        <v>-10502.659145643778</v>
      </c>
    </row>
    <row r="12" spans="1:8" x14ac:dyDescent="0.2">
      <c r="A12" s="136" t="s">
        <v>3</v>
      </c>
      <c r="B12" s="137">
        <v>4685.4047956271752</v>
      </c>
      <c r="C12" s="138"/>
      <c r="D12" s="137">
        <v>5183.4434712308521</v>
      </c>
      <c r="E12" s="138"/>
      <c r="F12" s="137">
        <v>4787.0507449569031</v>
      </c>
      <c r="H12" s="139">
        <v>5543.4966078332218</v>
      </c>
    </row>
    <row r="13" spans="1:8" x14ac:dyDescent="0.2">
      <c r="A13" s="128" t="s">
        <v>141</v>
      </c>
      <c r="B13" s="140">
        <v>-1151.273542001602</v>
      </c>
      <c r="C13" s="138"/>
      <c r="D13" s="140">
        <v>-1340.5469540634786</v>
      </c>
      <c r="E13" s="138"/>
      <c r="F13" s="140">
        <v>-1299.6158543183592</v>
      </c>
      <c r="H13" s="131">
        <v>-1417.7101590846664</v>
      </c>
    </row>
    <row r="14" spans="1:8" x14ac:dyDescent="0.2">
      <c r="A14" s="141" t="s">
        <v>5</v>
      </c>
      <c r="B14" s="142">
        <v>-723.37519716587576</v>
      </c>
      <c r="C14" s="138"/>
      <c r="D14" s="142">
        <v>-864.26533428262087</v>
      </c>
      <c r="E14" s="138"/>
      <c r="F14" s="142">
        <v>-880.61307873672718</v>
      </c>
      <c r="H14" s="143">
        <v>-896.46693710135423</v>
      </c>
    </row>
    <row r="15" spans="1:8" x14ac:dyDescent="0.2">
      <c r="A15" s="141" t="s">
        <v>6</v>
      </c>
      <c r="B15" s="144">
        <v>175.94405835500683</v>
      </c>
      <c r="C15" s="138"/>
      <c r="D15" s="144">
        <v>200.38827843330924</v>
      </c>
      <c r="E15" s="138"/>
      <c r="F15" s="144">
        <v>210.9361195657109</v>
      </c>
      <c r="H15" s="145">
        <v>259.63990345888169</v>
      </c>
    </row>
    <row r="16" spans="1:8" x14ac:dyDescent="0.2">
      <c r="A16" s="141" t="s">
        <v>7</v>
      </c>
      <c r="B16" s="142">
        <v>-780.68947489083394</v>
      </c>
      <c r="C16" s="138"/>
      <c r="D16" s="142">
        <v>-882.31647074153898</v>
      </c>
      <c r="E16" s="138"/>
      <c r="F16" s="142">
        <v>-859.55399407232289</v>
      </c>
      <c r="H16" s="143">
        <v>-1079.3266024011409</v>
      </c>
    </row>
    <row r="17" spans="1:8" x14ac:dyDescent="0.2">
      <c r="A17" s="141" t="s">
        <v>100</v>
      </c>
      <c r="B17" s="144">
        <v>176.84707170010108</v>
      </c>
      <c r="C17" s="138"/>
      <c r="D17" s="144">
        <v>205.64657252737197</v>
      </c>
      <c r="E17" s="138"/>
      <c r="F17" s="144">
        <v>229.6150989249802</v>
      </c>
      <c r="H17" s="145">
        <v>298.44347695894714</v>
      </c>
    </row>
    <row r="18" spans="1:8" x14ac:dyDescent="0.2">
      <c r="A18" s="146" t="s">
        <v>8</v>
      </c>
      <c r="B18" s="147">
        <v>-583.20290388183435</v>
      </c>
      <c r="C18" s="138"/>
      <c r="D18" s="147">
        <v>-349.971717169822</v>
      </c>
      <c r="E18" s="138"/>
      <c r="F18" s="147">
        <v>-402.19563301713094</v>
      </c>
      <c r="H18" s="148">
        <v>-426.8204468345773</v>
      </c>
    </row>
    <row r="19" spans="1:8" x14ac:dyDescent="0.2">
      <c r="A19" s="136" t="s">
        <v>9</v>
      </c>
      <c r="B19" s="149">
        <v>2950.9283497437382</v>
      </c>
      <c r="C19" s="138"/>
      <c r="D19" s="149">
        <v>3492.9247999975523</v>
      </c>
      <c r="E19" s="138"/>
      <c r="F19" s="149">
        <v>3085.2392576214124</v>
      </c>
      <c r="H19" s="139">
        <v>3698.9660019139756</v>
      </c>
    </row>
    <row r="20" spans="1:8" x14ac:dyDescent="0.2">
      <c r="A20" s="132" t="s">
        <v>10</v>
      </c>
      <c r="B20" s="150">
        <v>-1203.8725636262561</v>
      </c>
      <c r="C20" s="138"/>
      <c r="D20" s="150">
        <v>-1317.6778381604231</v>
      </c>
      <c r="E20" s="138"/>
      <c r="F20" s="150">
        <v>-1344.1222990011343</v>
      </c>
      <c r="H20" s="135">
        <v>-1378.4753215589153</v>
      </c>
    </row>
    <row r="21" spans="1:8" x14ac:dyDescent="0.2">
      <c r="A21" s="136" t="s">
        <v>75</v>
      </c>
      <c r="B21" s="149">
        <v>1747.0557861174823</v>
      </c>
      <c r="C21" s="138"/>
      <c r="D21" s="149">
        <v>2175.2469618371288</v>
      </c>
      <c r="E21" s="138"/>
      <c r="F21" s="149">
        <v>1741.1169586202786</v>
      </c>
      <c r="H21" s="139">
        <v>2320.4906803550612</v>
      </c>
    </row>
    <row r="22" spans="1:8" x14ac:dyDescent="0.2">
      <c r="A22" s="128" t="s">
        <v>142</v>
      </c>
      <c r="B22" s="140">
        <v>-706.06359296603932</v>
      </c>
      <c r="C22" s="138"/>
      <c r="D22" s="140">
        <v>-816.60390636112766</v>
      </c>
      <c r="E22" s="138"/>
      <c r="F22" s="140">
        <v>-1307.2773254103633</v>
      </c>
      <c r="H22" s="131">
        <v>-399.2634298276098</v>
      </c>
    </row>
    <row r="23" spans="1:8" x14ac:dyDescent="0.2">
      <c r="A23" s="128" t="s">
        <v>143</v>
      </c>
      <c r="B23" s="140">
        <v>306.60388059680326</v>
      </c>
      <c r="C23" s="138"/>
      <c r="D23" s="140">
        <v>300.09251069057223</v>
      </c>
      <c r="E23" s="138"/>
      <c r="F23" s="140">
        <v>844.15460422460933</v>
      </c>
      <c r="H23" s="131">
        <v>-59.162055776906072</v>
      </c>
    </row>
    <row r="24" spans="1:8" x14ac:dyDescent="0.2">
      <c r="A24" s="128" t="s">
        <v>11</v>
      </c>
      <c r="B24" s="129">
        <v>-399.45971236923606</v>
      </c>
      <c r="C24" s="138"/>
      <c r="D24" s="129">
        <v>-516.51139567055543</v>
      </c>
      <c r="E24" s="138"/>
      <c r="F24" s="129">
        <v>-463.12272118575402</v>
      </c>
      <c r="H24" s="131">
        <v>-458.42548560451587</v>
      </c>
    </row>
    <row r="25" spans="1:8" x14ac:dyDescent="0.2">
      <c r="A25" s="128" t="s">
        <v>144</v>
      </c>
      <c r="B25" s="129">
        <v>215.82017615057205</v>
      </c>
      <c r="C25" s="138"/>
      <c r="D25" s="129">
        <v>-54.800111186421759</v>
      </c>
      <c r="E25" s="138"/>
      <c r="F25" s="129">
        <v>10.408931092228414</v>
      </c>
      <c r="H25" s="131">
        <v>-96.96444381060401</v>
      </c>
    </row>
    <row r="26" spans="1:8" x14ac:dyDescent="0.2">
      <c r="A26" s="136" t="s">
        <v>76</v>
      </c>
      <c r="B26" s="149">
        <v>1563.4162498988183</v>
      </c>
      <c r="C26" s="138"/>
      <c r="D26" s="149">
        <v>1603.9354549801512</v>
      </c>
      <c r="E26" s="138"/>
      <c r="F26" s="149">
        <v>1288.4031685267523</v>
      </c>
      <c r="H26" s="139">
        <v>1765.1007509399424</v>
      </c>
    </row>
    <row r="27" spans="1:8" x14ac:dyDescent="0.2">
      <c r="A27" s="132" t="s">
        <v>12</v>
      </c>
      <c r="B27" s="133">
        <v>-311.54411131539661</v>
      </c>
      <c r="C27" s="138"/>
      <c r="D27" s="133">
        <v>-388.28640201116872</v>
      </c>
      <c r="E27" s="138"/>
      <c r="F27" s="133">
        <v>-87.65516556032253</v>
      </c>
      <c r="H27" s="135">
        <v>-373.84103428596086</v>
      </c>
    </row>
    <row r="28" spans="1:8" x14ac:dyDescent="0.2">
      <c r="A28" s="132" t="s">
        <v>82</v>
      </c>
      <c r="B28" s="133">
        <v>-193.61938528457745</v>
      </c>
      <c r="C28" s="138"/>
      <c r="D28" s="133">
        <v>-198.86387757700982</v>
      </c>
      <c r="E28" s="138"/>
      <c r="F28" s="133">
        <v>-172.18574621639277</v>
      </c>
      <c r="H28" s="135">
        <v>-156.2726399529995</v>
      </c>
    </row>
    <row r="29" spans="1:8" x14ac:dyDescent="0.2">
      <c r="A29" s="136" t="s">
        <v>13</v>
      </c>
      <c r="B29" s="149">
        <v>1058.2527532988443</v>
      </c>
      <c r="C29" s="138"/>
      <c r="D29" s="149">
        <v>1016.7851753919726</v>
      </c>
      <c r="E29" s="138"/>
      <c r="F29" s="149">
        <v>1028.5622567500372</v>
      </c>
      <c r="H29" s="139">
        <v>1234.9870767009816</v>
      </c>
    </row>
    <row r="30" spans="1:8" x14ac:dyDescent="0.2">
      <c r="C30" s="138"/>
      <c r="E30" s="138"/>
    </row>
    <row r="31" spans="1:8" x14ac:dyDescent="0.2">
      <c r="C31" s="138"/>
      <c r="E31" s="138"/>
    </row>
    <row r="32" spans="1:8" x14ac:dyDescent="0.2">
      <c r="C32" s="138"/>
      <c r="E32" s="138"/>
      <c r="H32" s="16" t="s">
        <v>71</v>
      </c>
    </row>
    <row r="33" spans="1:8" ht="25.5" x14ac:dyDescent="0.2">
      <c r="A33" s="151"/>
      <c r="B33" s="126" t="s">
        <v>145</v>
      </c>
      <c r="C33" s="138"/>
      <c r="D33" s="126" t="s">
        <v>156</v>
      </c>
      <c r="E33" s="138"/>
      <c r="F33" s="126" t="s">
        <v>149</v>
      </c>
      <c r="G33" s="152"/>
      <c r="H33" s="156" t="s">
        <v>163</v>
      </c>
    </row>
    <row r="34" spans="1:8" x14ac:dyDescent="0.2">
      <c r="A34" s="128" t="s">
        <v>1</v>
      </c>
      <c r="B34" s="129">
        <v>10088.417573666469</v>
      </c>
      <c r="C34" s="138"/>
      <c r="D34" s="129">
        <v>8663.74315263889</v>
      </c>
      <c r="E34" s="138"/>
      <c r="F34" s="129">
        <v>9247.6197691876878</v>
      </c>
      <c r="H34" s="131">
        <v>11113.673809683998</v>
      </c>
    </row>
    <row r="35" spans="1:8" x14ac:dyDescent="0.2">
      <c r="A35" s="132" t="s">
        <v>2</v>
      </c>
      <c r="B35" s="133">
        <v>-5484.296748009664</v>
      </c>
      <c r="C35" s="138"/>
      <c r="D35" s="133">
        <v>-4761.8737425579593</v>
      </c>
      <c r="E35" s="138"/>
      <c r="F35" s="133">
        <v>-5167.7377023141289</v>
      </c>
      <c r="H35" s="135">
        <v>-6637.8378530376485</v>
      </c>
    </row>
    <row r="36" spans="1:8" x14ac:dyDescent="0.2">
      <c r="A36" s="136" t="s">
        <v>3</v>
      </c>
      <c r="B36" s="137">
        <v>4604.1208256568061</v>
      </c>
      <c r="C36" s="138"/>
      <c r="D36" s="137">
        <v>3901.8694100809298</v>
      </c>
      <c r="E36" s="138"/>
      <c r="F36" s="137">
        <v>4079.8820668735589</v>
      </c>
      <c r="H36" s="153">
        <v>4475.8359566463532</v>
      </c>
    </row>
    <row r="37" spans="1:8" x14ac:dyDescent="0.2">
      <c r="A37" s="128" t="s">
        <v>4</v>
      </c>
      <c r="B37" s="140">
        <v>-1048.6955490729508</v>
      </c>
      <c r="C37" s="138"/>
      <c r="D37" s="140">
        <v>-1071.0051592058842</v>
      </c>
      <c r="E37" s="138"/>
      <c r="F37" s="140">
        <v>-1033.7159048715048</v>
      </c>
      <c r="H37" s="131">
        <v>-1073.9680426893083</v>
      </c>
    </row>
    <row r="38" spans="1:8" x14ac:dyDescent="0.2">
      <c r="A38" s="141" t="s">
        <v>5</v>
      </c>
      <c r="B38" s="140">
        <v>-699.2795637297811</v>
      </c>
      <c r="C38" s="138"/>
      <c r="D38" s="142">
        <v>-749.78621453332335</v>
      </c>
      <c r="E38" s="138"/>
      <c r="F38" s="142">
        <v>-746.45631905579216</v>
      </c>
      <c r="H38" s="143">
        <v>-806.80490726820244</v>
      </c>
    </row>
    <row r="39" spans="1:8" x14ac:dyDescent="0.2">
      <c r="A39" s="141" t="s">
        <v>6</v>
      </c>
      <c r="B39" s="140">
        <v>158.21828086064212</v>
      </c>
      <c r="C39" s="138"/>
      <c r="D39" s="144">
        <v>181.95720083064421</v>
      </c>
      <c r="E39" s="138"/>
      <c r="F39" s="144">
        <v>175.48629658526374</v>
      </c>
      <c r="H39" s="145">
        <v>200.3231457898828</v>
      </c>
    </row>
    <row r="40" spans="1:8" x14ac:dyDescent="0.2">
      <c r="A40" s="141" t="s">
        <v>7</v>
      </c>
      <c r="B40" s="140">
        <v>-669.00367664258579</v>
      </c>
      <c r="C40" s="138"/>
      <c r="D40" s="142">
        <v>-742.82709510002292</v>
      </c>
      <c r="E40" s="138"/>
      <c r="F40" s="142">
        <v>-719.75964386546502</v>
      </c>
      <c r="H40" s="143">
        <v>-804.09651120196531</v>
      </c>
    </row>
    <row r="41" spans="1:8" x14ac:dyDescent="0.2">
      <c r="A41" s="141" t="s">
        <v>100</v>
      </c>
      <c r="B41" s="140">
        <v>161.36941043877388</v>
      </c>
      <c r="C41" s="138"/>
      <c r="D41" s="144">
        <v>239.65094959681798</v>
      </c>
      <c r="E41" s="138"/>
      <c r="F41" s="144">
        <v>257.01376146448871</v>
      </c>
      <c r="H41" s="145">
        <v>336.61022999097725</v>
      </c>
    </row>
    <row r="42" spans="1:8" x14ac:dyDescent="0.2">
      <c r="A42" s="146" t="s">
        <v>8</v>
      </c>
      <c r="B42" s="140">
        <v>-741.28168809736928</v>
      </c>
      <c r="C42" s="138"/>
      <c r="D42" s="154">
        <v>-201.39027399528857</v>
      </c>
      <c r="E42" s="138"/>
      <c r="F42" s="154">
        <v>-324.85905212268221</v>
      </c>
      <c r="H42" s="148">
        <v>438.90158721198418</v>
      </c>
    </row>
    <row r="43" spans="1:8" x14ac:dyDescent="0.2">
      <c r="A43" s="136" t="s">
        <v>9</v>
      </c>
      <c r="B43" s="149">
        <v>2814.1435884864854</v>
      </c>
      <c r="C43" s="138"/>
      <c r="D43" s="149">
        <v>2629.4739768797576</v>
      </c>
      <c r="E43" s="138"/>
      <c r="F43" s="149">
        <v>2721.3071098793725</v>
      </c>
      <c r="H43" s="139">
        <v>3840.7695011690294</v>
      </c>
    </row>
    <row r="44" spans="1:8" x14ac:dyDescent="0.2">
      <c r="A44" s="132" t="s">
        <v>10</v>
      </c>
      <c r="B44" s="150">
        <v>-1101.415361374834</v>
      </c>
      <c r="C44" s="138"/>
      <c r="D44" s="150">
        <v>-1100.6848925475888</v>
      </c>
      <c r="E44" s="138"/>
      <c r="F44" s="150">
        <v>-1181.7480101162118</v>
      </c>
      <c r="H44" s="135">
        <v>-1279.0396483081367</v>
      </c>
    </row>
    <row r="45" spans="1:8" x14ac:dyDescent="0.2">
      <c r="A45" s="136" t="s">
        <v>75</v>
      </c>
      <c r="B45" s="149">
        <v>1712.7282271116514</v>
      </c>
      <c r="C45" s="138"/>
      <c r="D45" s="149">
        <v>1528.7890843321688</v>
      </c>
      <c r="E45" s="138"/>
      <c r="F45" s="149">
        <v>1539.5590997631607</v>
      </c>
      <c r="H45" s="139">
        <v>2561.7298528608926</v>
      </c>
    </row>
    <row r="46" spans="1:8" x14ac:dyDescent="0.2">
      <c r="A46" s="128" t="s">
        <v>142</v>
      </c>
      <c r="B46" s="140">
        <v>-823.53912136202757</v>
      </c>
      <c r="C46" s="138"/>
      <c r="D46" s="140">
        <v>-224.03397602548102</v>
      </c>
      <c r="E46" s="138"/>
      <c r="F46" s="140">
        <v>-732.89793201514271</v>
      </c>
      <c r="H46" s="131">
        <v>-487.48965792060289</v>
      </c>
    </row>
    <row r="47" spans="1:8" x14ac:dyDescent="0.2">
      <c r="A47" s="128" t="s">
        <v>143</v>
      </c>
      <c r="B47" s="140">
        <v>558.16124778511607</v>
      </c>
      <c r="C47" s="138"/>
      <c r="D47" s="140">
        <v>17.756735146165738</v>
      </c>
      <c r="E47" s="138"/>
      <c r="F47" s="140">
        <v>508.5103957731335</v>
      </c>
      <c r="H47" s="131">
        <v>180.37885855568652</v>
      </c>
    </row>
    <row r="48" spans="1:8" x14ac:dyDescent="0.2">
      <c r="A48" s="128" t="s">
        <v>11</v>
      </c>
      <c r="B48" s="129">
        <v>-265.3778735769115</v>
      </c>
      <c r="C48" s="138"/>
      <c r="D48" s="129">
        <v>-206.27724087931529</v>
      </c>
      <c r="E48" s="138"/>
      <c r="F48" s="129">
        <v>-224.38753624200922</v>
      </c>
      <c r="H48" s="131">
        <v>-307.11079936491637</v>
      </c>
    </row>
    <row r="49" spans="1:8" x14ac:dyDescent="0.2">
      <c r="A49" s="155" t="s">
        <v>144</v>
      </c>
      <c r="B49" s="129">
        <v>-3.9366617673572999</v>
      </c>
      <c r="C49" s="138"/>
      <c r="D49" s="129">
        <v>2.0727474281916001</v>
      </c>
      <c r="E49" s="138"/>
      <c r="F49" s="129">
        <v>6.8705197283250996</v>
      </c>
      <c r="H49" s="131">
        <v>-79.069084957903698</v>
      </c>
    </row>
    <row r="50" spans="1:8" x14ac:dyDescent="0.2">
      <c r="A50" s="136" t="s">
        <v>76</v>
      </c>
      <c r="B50" s="149">
        <v>1443.4136917673827</v>
      </c>
      <c r="C50" s="138"/>
      <c r="D50" s="149">
        <v>1324.5845908810452</v>
      </c>
      <c r="E50" s="138"/>
      <c r="F50" s="149">
        <v>1322.0420832494765</v>
      </c>
      <c r="H50" s="139">
        <v>2175.5499685380723</v>
      </c>
    </row>
    <row r="51" spans="1:8" x14ac:dyDescent="0.2">
      <c r="A51" s="132" t="s">
        <v>12</v>
      </c>
      <c r="B51" s="133">
        <v>-282.41317160788026</v>
      </c>
      <c r="C51" s="138"/>
      <c r="D51" s="133">
        <v>-732.14978322245679</v>
      </c>
      <c r="E51" s="138"/>
      <c r="F51" s="133">
        <v>-309.47847551293421</v>
      </c>
      <c r="H51" s="135">
        <v>-589.96443838405639</v>
      </c>
    </row>
    <row r="52" spans="1:8" x14ac:dyDescent="0.2">
      <c r="A52" s="132" t="s">
        <v>82</v>
      </c>
      <c r="B52" s="133">
        <v>-135.81934954393913</v>
      </c>
      <c r="C52" s="138"/>
      <c r="D52" s="133">
        <v>-86.284644542059596</v>
      </c>
      <c r="E52" s="138"/>
      <c r="F52" s="133">
        <v>-135.64799051443097</v>
      </c>
      <c r="H52" s="135">
        <v>-109.04972333308297</v>
      </c>
    </row>
    <row r="53" spans="1:8" x14ac:dyDescent="0.2">
      <c r="A53" s="136" t="s">
        <v>13</v>
      </c>
      <c r="B53" s="149">
        <v>1025.1811706155634</v>
      </c>
      <c r="C53" s="138"/>
      <c r="D53" s="149">
        <v>506.1501631165288</v>
      </c>
      <c r="E53" s="138"/>
      <c r="F53" s="149">
        <v>876.91561722211122</v>
      </c>
      <c r="H53" s="139">
        <v>1476.535806820933</v>
      </c>
    </row>
    <row r="54" spans="1:8" x14ac:dyDescent="0.2">
      <c r="C54" s="138"/>
      <c r="E54" s="138"/>
    </row>
    <row r="55" spans="1:8" x14ac:dyDescent="0.2">
      <c r="C55" s="138"/>
      <c r="E55" s="13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/>
  </sheetViews>
  <sheetFormatPr baseColWidth="10" defaultColWidth="11.28515625" defaultRowHeight="12.75" x14ac:dyDescent="0.2"/>
  <cols>
    <col min="1" max="1" width="50.42578125" style="3" bestFit="1" customWidth="1"/>
    <col min="2" max="3" width="15.140625" style="3" customWidth="1"/>
    <col min="4" max="4" width="11.28515625" style="3"/>
    <col min="5" max="5" width="12.28515625" style="3" customWidth="1"/>
    <col min="6" max="16384" width="11.28515625" style="3"/>
  </cols>
  <sheetData>
    <row r="2" spans="1:4" ht="12.75" customHeight="1" x14ac:dyDescent="0.2"/>
    <row r="3" spans="1:4" ht="12.75" customHeight="1" x14ac:dyDescent="0.2"/>
    <row r="4" spans="1:4" ht="12.75" customHeight="1" x14ac:dyDescent="0.2"/>
    <row r="5" spans="1:4" ht="18.75" x14ac:dyDescent="0.3">
      <c r="B5" s="28" t="s">
        <v>34</v>
      </c>
      <c r="D5" s="29"/>
    </row>
    <row r="6" spans="1:4" ht="18.75" x14ac:dyDescent="0.3">
      <c r="B6" s="28">
        <f>+Balance!A6</f>
        <v>44926</v>
      </c>
      <c r="C6" s="30"/>
      <c r="D6" s="30"/>
    </row>
    <row r="7" spans="1:4" ht="18.75" x14ac:dyDescent="0.3">
      <c r="B7" s="28" t="s">
        <v>37</v>
      </c>
      <c r="C7" s="31"/>
      <c r="D7" s="31"/>
    </row>
    <row r="8" spans="1:4" ht="13.5" thickBot="1" x14ac:dyDescent="0.25">
      <c r="D8" s="16" t="s">
        <v>71</v>
      </c>
    </row>
    <row r="9" spans="1:4" ht="29.25" customHeight="1" thickBot="1" x14ac:dyDescent="0.3">
      <c r="A9" s="157"/>
      <c r="B9" s="158" t="str">
        <f>+PyG!B10</f>
        <v>Diciembre
2022</v>
      </c>
      <c r="C9" s="158" t="str">
        <f>+PyG!C10</f>
        <v>Diciembre
2021</v>
      </c>
      <c r="D9" s="159" t="s">
        <v>15</v>
      </c>
    </row>
    <row r="10" spans="1:4" ht="15" x14ac:dyDescent="0.25">
      <c r="A10" s="157" t="s">
        <v>150</v>
      </c>
      <c r="B10" s="160">
        <v>4338.5870000000004</v>
      </c>
      <c r="C10" s="160">
        <v>3884.7829999999999</v>
      </c>
      <c r="D10" s="160">
        <v>453.80400000000054</v>
      </c>
    </row>
    <row r="11" spans="1:4" ht="15" x14ac:dyDescent="0.25">
      <c r="A11" s="157" t="s">
        <v>125</v>
      </c>
      <c r="B11" s="160">
        <v>5244.1480000000001</v>
      </c>
      <c r="C11" s="160">
        <v>4662.8879999999999</v>
      </c>
      <c r="D11" s="160">
        <v>581.26000000000022</v>
      </c>
    </row>
    <row r="12" spans="1:4" ht="15" x14ac:dyDescent="0.25">
      <c r="A12" s="157" t="s">
        <v>126</v>
      </c>
      <c r="B12" s="160">
        <v>-74.465000000000003</v>
      </c>
      <c r="C12" s="160">
        <v>74.061999999999998</v>
      </c>
      <c r="D12" s="160">
        <v>-148.52699999999999</v>
      </c>
    </row>
    <row r="13" spans="1:4" ht="15" x14ac:dyDescent="0.25">
      <c r="A13" s="157" t="s">
        <v>127</v>
      </c>
      <c r="B13" s="160">
        <v>0</v>
      </c>
      <c r="C13" s="160">
        <v>0</v>
      </c>
      <c r="D13" s="160">
        <v>0</v>
      </c>
    </row>
    <row r="14" spans="1:4" ht="15" x14ac:dyDescent="0.25">
      <c r="A14" s="157" t="s">
        <v>128</v>
      </c>
      <c r="B14" s="160">
        <v>108.54900000000001</v>
      </c>
      <c r="C14" s="160">
        <v>116.03700000000001</v>
      </c>
      <c r="D14" s="160">
        <v>-7.4879999999999995</v>
      </c>
    </row>
    <row r="15" spans="1:4" ht="15" x14ac:dyDescent="0.25">
      <c r="A15" s="157" t="s">
        <v>129</v>
      </c>
      <c r="B15" s="160">
        <v>720.94200000000001</v>
      </c>
      <c r="C15" s="160">
        <v>466.80200000000002</v>
      </c>
      <c r="D15" s="160">
        <v>254.14</v>
      </c>
    </row>
    <row r="16" spans="1:4" ht="15" x14ac:dyDescent="0.25">
      <c r="A16" s="157" t="s">
        <v>130</v>
      </c>
      <c r="B16" s="160">
        <v>70.992000000000004</v>
      </c>
      <c r="C16" s="160">
        <v>541.92499999999995</v>
      </c>
      <c r="D16" s="160">
        <v>-470.93299999999994</v>
      </c>
    </row>
    <row r="17" spans="1:4" ht="15" x14ac:dyDescent="0.25">
      <c r="A17" s="157" t="s">
        <v>131</v>
      </c>
      <c r="B17" s="160">
        <v>67.472999999999999</v>
      </c>
      <c r="C17" s="160">
        <v>48.662999999999997</v>
      </c>
      <c r="D17" s="160">
        <v>18.810000000000002</v>
      </c>
    </row>
    <row r="18" spans="1:4" ht="15" x14ac:dyDescent="0.25">
      <c r="A18" s="157" t="s">
        <v>132</v>
      </c>
      <c r="B18" s="160">
        <v>-86.260999999999996</v>
      </c>
      <c r="C18" s="160">
        <v>-80.951999999999998</v>
      </c>
      <c r="D18" s="160">
        <v>-5.3089999999999975</v>
      </c>
    </row>
    <row r="19" spans="1:4" ht="15" x14ac:dyDescent="0.25">
      <c r="A19" s="157" t="s">
        <v>137</v>
      </c>
      <c r="B19" s="160">
        <v>733.43799999999999</v>
      </c>
      <c r="C19" s="160">
        <v>-800.64300000000003</v>
      </c>
      <c r="D19" s="160">
        <v>1534.0810000000001</v>
      </c>
    </row>
    <row r="20" spans="1:4" x14ac:dyDescent="0.2">
      <c r="A20" s="161" t="s">
        <v>133</v>
      </c>
      <c r="B20" s="162">
        <v>11123.403000000002</v>
      </c>
      <c r="C20" s="162">
        <v>8913.5650000000005</v>
      </c>
      <c r="D20" s="163">
        <v>2209.8380000000016</v>
      </c>
    </row>
    <row r="21" spans="1:4" ht="6" customHeight="1" x14ac:dyDescent="0.25">
      <c r="A21" s="157"/>
      <c r="B21" s="164"/>
      <c r="C21" s="157"/>
      <c r="D21" s="157"/>
    </row>
    <row r="22" spans="1:4" ht="15" x14ac:dyDescent="0.25">
      <c r="A22" s="157" t="s">
        <v>86</v>
      </c>
      <c r="B22" s="160">
        <v>-889.9</v>
      </c>
      <c r="C22" s="160">
        <v>-569.9</v>
      </c>
      <c r="D22" s="160">
        <v>-320</v>
      </c>
    </row>
    <row r="23" spans="1:4" ht="15" x14ac:dyDescent="0.25">
      <c r="A23" s="61" t="s">
        <v>39</v>
      </c>
      <c r="B23" s="165">
        <v>-12416.9</v>
      </c>
      <c r="C23" s="165">
        <v>-8568.7000000000007</v>
      </c>
      <c r="D23" s="165">
        <v>-3848.1999999999989</v>
      </c>
    </row>
    <row r="24" spans="1:4" ht="15" x14ac:dyDescent="0.25">
      <c r="A24" s="166" t="s">
        <v>151</v>
      </c>
      <c r="B24" s="160">
        <v>-10730.4</v>
      </c>
      <c r="C24" s="160">
        <v>-9531.4</v>
      </c>
      <c r="D24" s="160">
        <v>-1199</v>
      </c>
    </row>
    <row r="25" spans="1:4" ht="15" x14ac:dyDescent="0.25">
      <c r="A25" s="166" t="s">
        <v>152</v>
      </c>
      <c r="B25" s="160">
        <v>0</v>
      </c>
      <c r="C25" s="160">
        <v>520.5</v>
      </c>
      <c r="D25" s="160">
        <v>-520.5</v>
      </c>
    </row>
    <row r="26" spans="1:4" ht="15" x14ac:dyDescent="0.25">
      <c r="A26" s="166" t="s">
        <v>153</v>
      </c>
      <c r="B26" s="160">
        <v>-1686.5</v>
      </c>
      <c r="C26" s="160">
        <v>-2307.8000000000002</v>
      </c>
      <c r="D26" s="160">
        <v>621.30000000000018</v>
      </c>
    </row>
    <row r="27" spans="1:4" ht="15" x14ac:dyDescent="0.25">
      <c r="A27" s="166" t="s">
        <v>154</v>
      </c>
      <c r="B27" s="160">
        <v>0</v>
      </c>
      <c r="C27" s="160">
        <v>2750</v>
      </c>
      <c r="D27" s="160">
        <v>-2750</v>
      </c>
    </row>
    <row r="28" spans="1:4" ht="15" x14ac:dyDescent="0.25">
      <c r="A28" s="157" t="s">
        <v>124</v>
      </c>
      <c r="B28" s="160">
        <v>0</v>
      </c>
      <c r="C28" s="160">
        <v>0</v>
      </c>
      <c r="D28" s="160">
        <v>0</v>
      </c>
    </row>
    <row r="29" spans="1:4" ht="15" x14ac:dyDescent="0.25">
      <c r="A29" s="157" t="s">
        <v>146</v>
      </c>
      <c r="B29" s="160">
        <v>646.1</v>
      </c>
      <c r="C29" s="160">
        <v>133</v>
      </c>
      <c r="D29" s="160">
        <v>513.1</v>
      </c>
    </row>
    <row r="30" spans="1:4" ht="15" x14ac:dyDescent="0.25">
      <c r="A30" s="157" t="s">
        <v>138</v>
      </c>
      <c r="B30" s="160">
        <v>0</v>
      </c>
      <c r="C30" s="160">
        <v>-408.7</v>
      </c>
      <c r="D30" s="160">
        <v>408.7</v>
      </c>
    </row>
    <row r="31" spans="1:4" ht="15" x14ac:dyDescent="0.25">
      <c r="A31" s="157" t="s">
        <v>35</v>
      </c>
      <c r="B31" s="160">
        <v>-1084.2</v>
      </c>
      <c r="C31" s="160">
        <v>-1330.1</v>
      </c>
      <c r="D31" s="160">
        <v>245.89999999999986</v>
      </c>
    </row>
    <row r="32" spans="1:4" ht="15" x14ac:dyDescent="0.25">
      <c r="A32" s="157" t="s">
        <v>87</v>
      </c>
      <c r="B32" s="160">
        <v>-2008.1030000000001</v>
      </c>
      <c r="C32" s="160">
        <v>-2146.3649999999998</v>
      </c>
      <c r="D32" s="160">
        <v>138.26199999999972</v>
      </c>
    </row>
    <row r="33" spans="1:4" x14ac:dyDescent="0.2">
      <c r="A33" s="167" t="s">
        <v>74</v>
      </c>
      <c r="B33" s="168">
        <v>-4629.5999999999967</v>
      </c>
      <c r="C33" s="168">
        <v>-3977.2</v>
      </c>
      <c r="D33" s="168">
        <v>-652.39999999999782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Fernandez Sanz, Ignacio</cp:lastModifiedBy>
  <cp:lastPrinted>2013-02-12T12:03:51Z</cp:lastPrinted>
  <dcterms:created xsi:type="dcterms:W3CDTF">2008-07-23T13:57:08Z</dcterms:created>
  <dcterms:modified xsi:type="dcterms:W3CDTF">2023-03-03T10:08:23Z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2023-03-03T10:08:23Z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5cf5c078-b3c7-4c13-990e-bac8786a6ff9</vt:lpwstr>
  </property>
  <property fmtid="{D5CDD505-2E9C-101B-9397-08002B2CF9AE}" pid="14" name="MSIP_Label_019c027e-33b7-45fc-a572-8ffa5d09ec36_ContentBits">
    <vt:lpwstr>2</vt:lpwstr>
  </property>
</Properties>
</file>