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24226"/>
  <mc:AlternateContent xmlns:mc="http://schemas.openxmlformats.org/markup-compatibility/2006">
    <mc:Choice Requires="x15">
      <x15ac:absPath xmlns:x15ac="http://schemas.microsoft.com/office/spreadsheetml/2010/11/ac" url="/Users/teresalopez/Dropbox (Prodigioso Volcán)/IBERDROLA/07_Eventos corporativos/2024/240424 PR 2024 1T/Documentos/Docus DEF/"/>
    </mc:Choice>
  </mc:AlternateContent>
  <xr:revisionPtr revIDLastSave="0" documentId="13_ncr:1_{FEBE2863-7C29-5443-96F7-9E8B0CAE48CF}" xr6:coauthVersionLast="47" xr6:coauthVersionMax="47" xr10:uidLastSave="{00000000-0000-0000-0000-000000000000}"/>
  <bookViews>
    <workbookView xWindow="0" yWindow="500" windowWidth="28800" windowHeight="16440" tabRatio="778" xr2:uid="{00000000-000D-0000-FFFF-FFFF00000000}"/>
  </bookViews>
  <sheets>
    <sheet name="Balance Sheet" sheetId="7" r:id="rId1"/>
    <sheet name="P&amp;L" sheetId="1" r:id="rId2"/>
    <sheet name="Businesses" sheetId="3" r:id="rId3"/>
    <sheet name="Networks" sheetId="9" r:id="rId4"/>
    <sheet name="Electricity Prod. and Customers" sheetId="10" r:id="rId5"/>
    <sheet name="P&amp;L by Country" sheetId="12" r:id="rId6"/>
    <sheet name="Sources &amp; Uses"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5" l="1"/>
  <c r="C9" i="5"/>
  <c r="B6" i="5" l="1"/>
  <c r="C6" i="10" l="1"/>
  <c r="B6" i="9"/>
  <c r="C6" i="3"/>
  <c r="A6" i="1"/>
  <c r="A9" i="10" l="1"/>
</calcChain>
</file>

<file path=xl/sharedStrings.xml><?xml version="1.0" encoding="utf-8"?>
<sst xmlns="http://schemas.openxmlformats.org/spreadsheetml/2006/main" count="324" uniqueCount="150">
  <si>
    <t>%</t>
  </si>
  <si>
    <t>EBITDA</t>
  </si>
  <si>
    <t>MEXICO</t>
  </si>
  <si>
    <t xml:space="preserve">  </t>
  </si>
  <si>
    <t>NON-CURRENT ASSETS</t>
  </si>
  <si>
    <t>Intangible assets</t>
  </si>
  <si>
    <t>Goodwill</t>
  </si>
  <si>
    <t>Other intagible assets</t>
  </si>
  <si>
    <t>Real Estate properties</t>
  </si>
  <si>
    <t>Property, plant and equipment</t>
  </si>
  <si>
    <t>Property, plant and equipment in the course of construction</t>
  </si>
  <si>
    <t>Right of use</t>
  </si>
  <si>
    <t>Non current financial investments</t>
  </si>
  <si>
    <t>Investments accounted by equity method</t>
  </si>
  <si>
    <t>Non-current financial assets</t>
  </si>
  <si>
    <t>Other non-current financial assets</t>
  </si>
  <si>
    <t>Derivative financial instruments</t>
  </si>
  <si>
    <t>Deferred tax assets</t>
  </si>
  <si>
    <t>December</t>
  </si>
  <si>
    <t>Variation</t>
  </si>
  <si>
    <t xml:space="preserve"> ASSETS </t>
  </si>
  <si>
    <t>CURRENT ASSETS</t>
  </si>
  <si>
    <t>Nuclear fuel</t>
  </si>
  <si>
    <t>Inventories</t>
  </si>
  <si>
    <t>Current trade and other receivables</t>
  </si>
  <si>
    <t>Tax receivables</t>
  </si>
  <si>
    <t>Other tax receivables</t>
  </si>
  <si>
    <t>Trade and other receivables</t>
  </si>
  <si>
    <t>Current financial assets</t>
  </si>
  <si>
    <t>Other current financial assets</t>
  </si>
  <si>
    <t>Cash and cash equivalents</t>
  </si>
  <si>
    <t xml:space="preserve"> TOTAL ASSETS </t>
  </si>
  <si>
    <t xml:space="preserve"> EQUITY AND LIABILITIES </t>
  </si>
  <si>
    <t>EQUITY:</t>
  </si>
  <si>
    <t>Of shareholders of the parent</t>
  </si>
  <si>
    <t>Share capital</t>
  </si>
  <si>
    <t>Other reserves</t>
  </si>
  <si>
    <t>Treasury stock</t>
  </si>
  <si>
    <t>Translation differences</t>
  </si>
  <si>
    <t>Of minority interests</t>
  </si>
  <si>
    <t>NON-CURRENT LIABILITIES</t>
  </si>
  <si>
    <t>Deferred income</t>
  </si>
  <si>
    <t>Provisions for pensions and similar obligations</t>
  </si>
  <si>
    <t>Other provisions</t>
  </si>
  <si>
    <t>Non Current Financial payables</t>
  </si>
  <si>
    <t>Financial Debt- Loans and other</t>
  </si>
  <si>
    <t>Equity Instruments having the substance of a financial liability</t>
  </si>
  <si>
    <t>Leases</t>
  </si>
  <si>
    <t>Other financial liabilities</t>
  </si>
  <si>
    <t>Deferred tax liabilities</t>
  </si>
  <si>
    <t>CURRENT LIABILITIES</t>
  </si>
  <si>
    <t>Trade payables</t>
  </si>
  <si>
    <t>Other tax payables</t>
  </si>
  <si>
    <t>Other current liabilities</t>
  </si>
  <si>
    <t xml:space="preserve"> TOTAL EQUITY AND LIABILITIES </t>
  </si>
  <si>
    <t>Balance Sheet</t>
  </si>
  <si>
    <t>(Unaudited)</t>
  </si>
  <si>
    <t xml:space="preserve">Profit &amp; Loss </t>
  </si>
  <si>
    <t xml:space="preserve"> REVENUES</t>
  </si>
  <si>
    <t xml:space="preserve"> PROCUREMENTS</t>
  </si>
  <si>
    <t>GROSS MARGIN</t>
  </si>
  <si>
    <t>NET OPERATING EXPENSES</t>
  </si>
  <si>
    <t xml:space="preserve">     Personnel</t>
  </si>
  <si>
    <t xml:space="preserve">     In house work on fixed assets</t>
  </si>
  <si>
    <t xml:space="preserve">     External services</t>
  </si>
  <si>
    <t>LEVIES</t>
  </si>
  <si>
    <t xml:space="preserve"> AMORTISATIONS &amp; PROVISIONS</t>
  </si>
  <si>
    <t>EBIT / OPERATING PROFIT</t>
  </si>
  <si>
    <t>Financial expenses</t>
  </si>
  <si>
    <t>Financial income</t>
  </si>
  <si>
    <t>FINANCIAL RESULT</t>
  </si>
  <si>
    <t>RESULTS FROM CO. CONSOLIDATED BY EQUITY METHOD</t>
  </si>
  <si>
    <t>PBT</t>
  </si>
  <si>
    <t>Corporate Tax</t>
  </si>
  <si>
    <t>Minorities</t>
  </si>
  <si>
    <t>NET PROFIT</t>
  </si>
  <si>
    <t>Revenues</t>
  </si>
  <si>
    <t>Procurements</t>
  </si>
  <si>
    <t>Amortisations &amp; Provisions</t>
  </si>
  <si>
    <t>Financial result</t>
  </si>
  <si>
    <t>Results of companies consolidated by equity method</t>
  </si>
  <si>
    <t>PROFIT BEFORE TAXES</t>
  </si>
  <si>
    <t>Corporate income tax and minority interests</t>
  </si>
  <si>
    <t>Other Businesses</t>
  </si>
  <si>
    <t>Corporate &amp; Adjustments</t>
  </si>
  <si>
    <t>RESULTS BY BUSINESS</t>
  </si>
  <si>
    <t>SPAIN</t>
  </si>
  <si>
    <t>UK</t>
  </si>
  <si>
    <t>USA</t>
  </si>
  <si>
    <t>BRAZIL</t>
  </si>
  <si>
    <t>NETWORKS BUSINESS</t>
  </si>
  <si>
    <t>Eur M</t>
  </si>
  <si>
    <t>STATEMENT OF SOURCES &amp; USES OF FUNDS</t>
  </si>
  <si>
    <t>Other variations</t>
  </si>
  <si>
    <t>Dividends Paid to Iberdrola shareholders</t>
  </si>
  <si>
    <t>Non-current trade and other receivables</t>
  </si>
  <si>
    <t>Current financial payables</t>
  </si>
  <si>
    <t>Other current payables</t>
  </si>
  <si>
    <t>Net Profit</t>
  </si>
  <si>
    <t>Tax payables</t>
  </si>
  <si>
    <t>Current tax liabilities and other tax payables</t>
  </si>
  <si>
    <t xml:space="preserve">     Other operating results</t>
  </si>
  <si>
    <t>Adjustments for changes in value</t>
  </si>
  <si>
    <t>Net profit of the period</t>
  </si>
  <si>
    <t>Hybrids</t>
  </si>
  <si>
    <t>Facilities transferred and financed by thrid parties</t>
  </si>
  <si>
    <t>Provisions</t>
  </si>
  <si>
    <t>Depreciation and amortisation charges and provisions (+)</t>
  </si>
  <si>
    <t>Financial revision of provisions (+)</t>
  </si>
  <si>
    <t>Minority interests (+)</t>
  </si>
  <si>
    <t>Adjustment for tax deductible items (+)</t>
  </si>
  <si>
    <t>Dividends on companies accounted for using the equity method (+)</t>
  </si>
  <si>
    <t>Increasing/Decreasing net debt</t>
  </si>
  <si>
    <t>Assets held for disposal</t>
  </si>
  <si>
    <t xml:space="preserve">Electricity Production and Customers </t>
  </si>
  <si>
    <t>ELECTRICITY PRODUCTION AND CUSTOMERS BUSINESS</t>
  </si>
  <si>
    <t>Other adjustments P&amp;L (+)</t>
  </si>
  <si>
    <t>Other Non Current payables</t>
  </si>
  <si>
    <t>Networks</t>
  </si>
  <si>
    <t>M Eur</t>
  </si>
  <si>
    <t xml:space="preserve"> </t>
  </si>
  <si>
    <t>Transactions w/minorities</t>
  </si>
  <si>
    <t>Gross Investments</t>
  </si>
  <si>
    <t>x</t>
  </si>
  <si>
    <t>Liabilities related to assets held for disposal</t>
  </si>
  <si>
    <t>RoW</t>
  </si>
  <si>
    <t>Results by Country</t>
  </si>
  <si>
    <t>Personnel</t>
  </si>
  <si>
    <t>In house work on fixed assets</t>
  </si>
  <si>
    <t>External services</t>
  </si>
  <si>
    <t>Other operating results</t>
  </si>
  <si>
    <t>March</t>
  </si>
  <si>
    <t>March 
2023</t>
  </si>
  <si>
    <t>March 2023</t>
  </si>
  <si>
    <t>SPAIN (*)</t>
  </si>
  <si>
    <t xml:space="preserve">(*) Although Iberdrola SA is the taxpayer subject to the 1.2% revenue tax in Spain, for the purpose of improving the analysis, this is included within the
production and electricity business in Spain, as it is the only business affected by this tax. </t>
  </si>
  <si>
    <t>Electricity Production and Customers (*)</t>
  </si>
  <si>
    <t>(*) Although Iberdrola SA is the taxpayer subject to the 1.2% revenue tax in Spain, for the purpose of improving the analysis, this is included within the
production and electricity business in Spain, as it is the only business affected by this tax.</t>
  </si>
  <si>
    <t>Corporate &amp; Adjustments (*)</t>
  </si>
  <si>
    <t>March 
2024</t>
  </si>
  <si>
    <t>March 2024</t>
  </si>
  <si>
    <t xml:space="preserve"> March 2023</t>
  </si>
  <si>
    <t>March 2023 (*)</t>
  </si>
  <si>
    <t>Interim Dividend</t>
  </si>
  <si>
    <t>Results of companies accounted for using the equity method (+)</t>
  </si>
  <si>
    <t>Capital grants taken to profit or loss (+)</t>
  </si>
  <si>
    <t xml:space="preserve"> FFO </t>
  </si>
  <si>
    <t>Total Cash Flow allocations:</t>
  </si>
  <si>
    <t>Divestments</t>
  </si>
  <si>
    <t>Issuance/Hybrid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</si>
</sst>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4" formatCode="_-* #,##0.00\ &quot;€&quot;_-;\-* #,##0.00\ &quot;€&quot;_-;_-* &quot;-&quot;??\ &quot;€&quot;_-;_-@_-"/>
    <numFmt numFmtId="43" formatCode="_-* #,##0.00_-;\-* #,##0.00_-;_-* &quot;-&quot;??_-;_-@_-"/>
    <numFmt numFmtId="164" formatCode="_-* #,##0.00\ _€_-;\-* #,##0.00\ _€_-;_-* &quot;-&quot;??\ _€_-;_-@_-"/>
    <numFmt numFmtId="165" formatCode="mmm\-yyyy"/>
    <numFmt numFmtId="166" formatCode="0.0"/>
    <numFmt numFmtId="167" formatCode="#,###.0;\(#,###.0\)"/>
    <numFmt numFmtId="168" formatCode="#,###.0;\(\-#,###.0\)"/>
    <numFmt numFmtId="169" formatCode="_-* #,##0.00\ [$€]_-;\-* #,##0.00\ [$€]_-;_-* &quot;-&quot;??\ [$€]_-;_-@_-"/>
    <numFmt numFmtId="170" formatCode="[$-F800]dddd\,\ mmmm\ dd\,\ yyyy"/>
    <numFmt numFmtId="171" formatCode="#,##0.000"/>
    <numFmt numFmtId="172" formatCode="_-* #,##0\ _€_-;\-* #,##0\ _€_-;_-* &quot;-&quot;??\ _€_-;_-@_-"/>
    <numFmt numFmtId="173" formatCode="[$-C0A]mmm\-yy;@"/>
    <numFmt numFmtId="174" formatCode="\(0.0\);\(\-0.0\);&quot;-&quot;"/>
    <numFmt numFmtId="175" formatCode="#,##0.0;\(#,##0.0\);&quot;-&quot;"/>
    <numFmt numFmtId="176" formatCode="#,##0;\(#,##0\);&quot;-&quot;"/>
    <numFmt numFmtId="177" formatCode="#,##0.0"/>
  </numFmts>
  <fonts count="43">
    <font>
      <sz val="10"/>
      <color theme="1"/>
      <name val="Arial"/>
      <family val="2"/>
    </font>
    <font>
      <sz val="11"/>
      <color theme="1"/>
      <name val="Calibri"/>
      <family val="2"/>
      <scheme val="minor"/>
    </font>
    <font>
      <sz val="10"/>
      <name val="Arial"/>
      <family val="2"/>
    </font>
    <font>
      <sz val="12"/>
      <name val="Times New Roman"/>
      <family val="1"/>
    </font>
    <font>
      <sz val="10"/>
      <color theme="1"/>
      <name val="Arial"/>
      <family val="2"/>
    </font>
    <font>
      <sz val="12"/>
      <name val="TrueOptima"/>
    </font>
    <font>
      <b/>
      <i/>
      <sz val="14"/>
      <color rgb="FF008000"/>
      <name val="Calibri"/>
      <family val="2"/>
      <scheme val="minor"/>
    </font>
    <font>
      <b/>
      <i/>
      <sz val="14"/>
      <color indexed="55"/>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0"/>
      <color rgb="FF008000"/>
      <name val="Calibri"/>
      <family val="2"/>
      <scheme val="minor"/>
    </font>
    <font>
      <b/>
      <sz val="10"/>
      <color rgb="FFFFFFFF"/>
      <name val="Calibri"/>
      <family val="2"/>
      <scheme val="minor"/>
    </font>
    <font>
      <b/>
      <sz val="10"/>
      <name val="Calibri"/>
      <family val="2"/>
      <scheme val="minor"/>
    </font>
    <font>
      <b/>
      <sz val="10"/>
      <color theme="1"/>
      <name val="Calibri"/>
      <family val="2"/>
      <scheme val="minor"/>
    </font>
    <font>
      <i/>
      <sz val="9"/>
      <name val="Calibri"/>
      <family val="2"/>
      <scheme val="minor"/>
    </font>
    <font>
      <b/>
      <sz val="10"/>
      <color indexed="17"/>
      <name val="Calibri"/>
      <family val="2"/>
      <scheme val="minor"/>
    </font>
    <font>
      <b/>
      <sz val="10"/>
      <color indexed="9"/>
      <name val="Calibri"/>
      <family val="2"/>
      <scheme val="minor"/>
    </font>
    <font>
      <sz val="9"/>
      <name val="Calibri"/>
      <family val="2"/>
      <scheme val="minor"/>
    </font>
    <font>
      <b/>
      <i/>
      <sz val="14"/>
      <color indexed="17"/>
      <name val="Calibri"/>
      <family val="2"/>
      <scheme val="minor"/>
    </font>
    <font>
      <sz val="8"/>
      <name val="Calibri"/>
      <family val="2"/>
      <scheme val="minor"/>
    </font>
    <font>
      <b/>
      <i/>
      <sz val="14"/>
      <color indexed="9"/>
      <name val="Calibri"/>
      <family val="2"/>
      <scheme val="minor"/>
    </font>
    <font>
      <b/>
      <sz val="12"/>
      <color indexed="9"/>
      <name val="Calibri"/>
      <family val="2"/>
      <scheme val="minor"/>
    </font>
    <font>
      <b/>
      <sz val="10"/>
      <color indexed="9"/>
      <name val="Arial"/>
      <family val="2"/>
    </font>
    <font>
      <i/>
      <sz val="10"/>
      <name val="Calibri"/>
      <family val="2"/>
      <scheme val="minor"/>
    </font>
    <font>
      <b/>
      <sz val="10"/>
      <color rgb="FF006600"/>
      <name val="Arial"/>
      <family val="2"/>
    </font>
    <font>
      <i/>
      <sz val="10"/>
      <color indexed="8"/>
      <name val="Arial"/>
      <family val="2"/>
    </font>
    <font>
      <sz val="10"/>
      <color indexed="9"/>
      <name val="Arial"/>
      <family val="2"/>
    </font>
    <font>
      <b/>
      <sz val="10"/>
      <name val="Arial"/>
      <family val="2"/>
    </font>
    <font>
      <b/>
      <sz val="10"/>
      <color rgb="FF008000"/>
      <name val="Arial"/>
      <family val="2"/>
    </font>
    <font>
      <b/>
      <sz val="10"/>
      <color theme="1"/>
      <name val="Arial"/>
      <family val="2"/>
    </font>
    <font>
      <b/>
      <sz val="10"/>
      <color theme="0"/>
      <name val="Arial"/>
      <family val="2"/>
    </font>
    <font>
      <sz val="10"/>
      <color indexed="8"/>
      <name val="Arial"/>
      <family val="2"/>
    </font>
    <font>
      <b/>
      <sz val="10"/>
      <color rgb="FF000000"/>
      <name val="Arial"/>
      <family val="2"/>
    </font>
    <font>
      <sz val="10"/>
      <color rgb="FF000000"/>
      <name val="Arial"/>
      <family val="2"/>
    </font>
    <font>
      <b/>
      <sz val="9"/>
      <name val="Calibri"/>
      <family val="2"/>
      <scheme val="minor"/>
    </font>
    <font>
      <b/>
      <sz val="8"/>
      <name val="Calibri"/>
      <family val="2"/>
      <scheme val="minor"/>
    </font>
    <font>
      <sz val="10"/>
      <color indexed="9"/>
      <name val="Calibri"/>
      <family val="2"/>
      <scheme val="minor"/>
    </font>
    <font>
      <i/>
      <sz val="9"/>
      <color rgb="FFFF0000"/>
      <name val="Calibri"/>
      <family val="2"/>
      <scheme val="minor"/>
    </font>
    <font>
      <sz val="9"/>
      <color theme="1"/>
      <name val="Calibri"/>
      <family val="2"/>
      <scheme val="minor"/>
    </font>
    <font>
      <sz val="11"/>
      <name val="Calibri"/>
      <family val="2"/>
    </font>
    <font>
      <sz val="10"/>
      <color theme="1"/>
      <name val="Times New Roman"/>
      <family val="1"/>
    </font>
    <font>
      <b/>
      <sz val="11"/>
      <name val="Calibri"/>
      <family val="2"/>
    </font>
  </fonts>
  <fills count="12">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9"/>
        <bgColor theme="0"/>
      </patternFill>
    </fill>
    <fill>
      <patternFill patternType="solid">
        <fgColor indexed="17"/>
        <bgColor theme="0"/>
      </patternFill>
    </fill>
    <fill>
      <patternFill patternType="solid">
        <fgColor rgb="FFFFFFFF"/>
        <bgColor rgb="FFFFFFFF"/>
      </patternFill>
    </fill>
    <fill>
      <patternFill patternType="solid">
        <fgColor rgb="FF008000"/>
        <bgColor rgb="FFFFFFFF"/>
      </patternFill>
    </fill>
    <fill>
      <patternFill patternType="solid">
        <fgColor rgb="FFD8E4BC"/>
        <bgColor indexed="64"/>
      </patternFill>
    </fill>
    <fill>
      <patternFill patternType="solid">
        <fgColor theme="6" tint="0.59999389629810485"/>
        <bgColor indexed="64"/>
      </patternFill>
    </fill>
    <fill>
      <patternFill patternType="solid">
        <fgColor theme="0"/>
        <bgColor indexed="64"/>
      </patternFill>
    </fill>
    <fill>
      <patternFill patternType="solid">
        <fgColor rgb="FF008000"/>
        <bgColor indexed="64"/>
      </patternFill>
    </fill>
  </fills>
  <borders count="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008000"/>
      </left>
      <right/>
      <top style="medium">
        <color rgb="FF008000"/>
      </top>
      <bottom style="medium">
        <color rgb="FF008000"/>
      </bottom>
      <diagonal/>
    </border>
    <border>
      <left/>
      <right/>
      <top style="thin">
        <color auto="1"/>
      </top>
      <bottom/>
      <diagonal/>
    </border>
  </borders>
  <cellStyleXfs count="20">
    <xf numFmtId="0" fontId="0" fillId="0" borderId="0"/>
    <xf numFmtId="0" fontId="3" fillId="0" borderId="0" applyNumberFormat="0" applyFill="0" applyBorder="0" applyAlignment="0" applyProtection="0"/>
    <xf numFmtId="0" fontId="4" fillId="0" borderId="0"/>
    <xf numFmtId="9" fontId="4"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9" fontId="2" fillId="0" borderId="0"/>
    <xf numFmtId="44" fontId="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170" fontId="5" fillId="0" borderId="0"/>
    <xf numFmtId="0" fontId="4" fillId="0" borderId="0"/>
    <xf numFmtId="9" fontId="4" fillId="0" borderId="0" applyFont="0" applyFill="0" applyBorder="0" applyAlignment="0" applyProtection="0"/>
    <xf numFmtId="0" fontId="1" fillId="0" borderId="0"/>
    <xf numFmtId="43" fontId="1" fillId="0" borderId="0" applyFont="0" applyFill="0" applyBorder="0" applyAlignment="0" applyProtection="0"/>
    <xf numFmtId="169" fontId="2" fillId="0" borderId="0"/>
    <xf numFmtId="0" fontId="4" fillId="0" borderId="0"/>
    <xf numFmtId="43" fontId="2" fillId="0" borderId="0" applyFont="0" applyFill="0" applyBorder="0" applyAlignment="0" applyProtection="0"/>
  </cellStyleXfs>
  <cellXfs count="134">
    <xf numFmtId="0" fontId="0" fillId="0" borderId="0" xfId="0"/>
    <xf numFmtId="0" fontId="6" fillId="2" borderId="0" xfId="0" applyFont="1" applyFill="1" applyAlignment="1">
      <alignment horizontal="centerContinuous"/>
    </xf>
    <xf numFmtId="0" fontId="7" fillId="2" borderId="0" xfId="0" applyFont="1" applyFill="1" applyAlignment="1">
      <alignment horizontal="centerContinuous"/>
    </xf>
    <xf numFmtId="0" fontId="8" fillId="0" borderId="0" xfId="0" applyFont="1"/>
    <xf numFmtId="165" fontId="6" fillId="2" borderId="0" xfId="0" applyNumberFormat="1" applyFont="1" applyFill="1" applyAlignment="1">
      <alignment horizontal="centerContinuous"/>
    </xf>
    <xf numFmtId="3" fontId="10" fillId="0" borderId="0" xfId="1" applyNumberFormat="1" applyFont="1" applyFill="1" applyBorder="1" applyAlignment="1"/>
    <xf numFmtId="0" fontId="14" fillId="0" borderId="0" xfId="0" applyFont="1"/>
    <xf numFmtId="3" fontId="15" fillId="0" borderId="0" xfId="1" applyNumberFormat="1" applyFont="1" applyFill="1" applyBorder="1" applyAlignment="1">
      <alignment horizontal="left" indent="2"/>
    </xf>
    <xf numFmtId="0" fontId="6" fillId="0" borderId="0" xfId="0" applyFont="1" applyAlignment="1">
      <alignment horizontal="centerContinuous"/>
    </xf>
    <xf numFmtId="0" fontId="10" fillId="2" borderId="0" xfId="0" applyFont="1" applyFill="1"/>
    <xf numFmtId="166" fontId="10" fillId="2" borderId="0" xfId="0" applyNumberFormat="1" applyFont="1" applyFill="1"/>
    <xf numFmtId="10" fontId="10" fillId="2" borderId="0" xfId="3" applyNumberFormat="1" applyFont="1" applyFill="1"/>
    <xf numFmtId="0" fontId="16" fillId="2" borderId="0" xfId="0" applyFont="1" applyFill="1" applyAlignment="1">
      <alignment horizontal="right"/>
    </xf>
    <xf numFmtId="49" fontId="12" fillId="7" borderId="0" xfId="0" applyNumberFormat="1" applyFont="1" applyFill="1" applyAlignment="1">
      <alignment horizontal="center" vertical="center" wrapText="1"/>
    </xf>
    <xf numFmtId="0" fontId="13" fillId="2" borderId="0" xfId="0" applyFont="1" applyFill="1" applyAlignment="1">
      <alignment vertical="center"/>
    </xf>
    <xf numFmtId="167" fontId="13" fillId="6" borderId="0" xfId="0" applyNumberFormat="1" applyFont="1" applyFill="1" applyAlignment="1">
      <alignment horizontal="center" vertical="center"/>
    </xf>
    <xf numFmtId="0" fontId="10" fillId="2" borderId="0" xfId="0" applyFont="1" applyFill="1" applyAlignment="1">
      <alignment vertical="center"/>
    </xf>
    <xf numFmtId="167" fontId="10" fillId="6" borderId="0" xfId="0" applyNumberFormat="1" applyFont="1" applyFill="1" applyAlignment="1">
      <alignment horizontal="center" vertical="center"/>
    </xf>
    <xf numFmtId="0" fontId="17" fillId="3" borderId="0" xfId="0" applyFont="1" applyFill="1" applyAlignment="1">
      <alignment vertical="center"/>
    </xf>
    <xf numFmtId="168" fontId="12" fillId="7" borderId="0" xfId="0" applyNumberFormat="1" applyFont="1" applyFill="1" applyAlignment="1">
      <alignment horizontal="center" vertical="center"/>
    </xf>
    <xf numFmtId="0" fontId="18" fillId="2" borderId="0" xfId="0" applyFont="1" applyFill="1" applyAlignment="1">
      <alignment vertical="center"/>
    </xf>
    <xf numFmtId="167" fontId="18" fillId="6" borderId="0" xfId="0" applyNumberFormat="1" applyFont="1" applyFill="1" applyAlignment="1">
      <alignment horizontal="center" vertical="center"/>
    </xf>
    <xf numFmtId="166" fontId="18" fillId="6" borderId="0" xfId="0" applyNumberFormat="1" applyFont="1" applyFill="1" applyAlignment="1">
      <alignment horizontal="center" vertical="center"/>
    </xf>
    <xf numFmtId="167" fontId="12" fillId="7" borderId="0" xfId="0" applyNumberFormat="1" applyFont="1" applyFill="1" applyAlignment="1">
      <alignment horizontal="center" vertical="center"/>
    </xf>
    <xf numFmtId="0" fontId="19" fillId="2" borderId="0" xfId="0" applyFont="1" applyFill="1" applyAlignment="1">
      <alignment horizontal="centerContinuous"/>
    </xf>
    <xf numFmtId="0" fontId="19" fillId="2" borderId="0" xfId="0" applyFont="1" applyFill="1" applyAlignment="1">
      <alignment horizontal="center"/>
    </xf>
    <xf numFmtId="17" fontId="19" fillId="2" borderId="0" xfId="0" applyNumberFormat="1" applyFont="1" applyFill="1" applyAlignment="1">
      <alignment horizontal="center"/>
    </xf>
    <xf numFmtId="165" fontId="19" fillId="2" borderId="0" xfId="0" applyNumberFormat="1" applyFont="1" applyFill="1" applyAlignment="1">
      <alignment horizontal="center"/>
    </xf>
    <xf numFmtId="165" fontId="19" fillId="2" borderId="0" xfId="0" applyNumberFormat="1" applyFont="1" applyFill="1" applyAlignment="1">
      <alignment horizontal="centerContinuous"/>
    </xf>
    <xf numFmtId="0" fontId="8" fillId="0" borderId="0" xfId="0" applyFont="1" applyAlignment="1">
      <alignment horizontal="center"/>
    </xf>
    <xf numFmtId="0" fontId="13" fillId="0" borderId="0" xfId="0" applyFont="1"/>
    <xf numFmtId="0" fontId="17" fillId="5" borderId="0" xfId="0" applyFont="1" applyFill="1" applyAlignment="1">
      <alignment horizontal="center" vertical="center"/>
    </xf>
    <xf numFmtId="0" fontId="18" fillId="4" borderId="0" xfId="0" applyFont="1" applyFill="1" applyAlignment="1">
      <alignment vertical="center"/>
    </xf>
    <xf numFmtId="167" fontId="8" fillId="0" borderId="0" xfId="0" applyNumberFormat="1" applyFont="1"/>
    <xf numFmtId="0" fontId="17" fillId="5" borderId="0" xfId="0" applyFont="1" applyFill="1" applyAlignment="1">
      <alignment vertical="center"/>
    </xf>
    <xf numFmtId="0" fontId="20" fillId="4" borderId="0" xfId="0" applyFont="1" applyFill="1" applyAlignment="1">
      <alignment vertical="center"/>
    </xf>
    <xf numFmtId="167" fontId="20" fillId="6" borderId="0" xfId="0" applyNumberFormat="1" applyFont="1" applyFill="1" applyAlignment="1">
      <alignment horizontal="center" vertical="center"/>
    </xf>
    <xf numFmtId="165" fontId="19" fillId="2" borderId="0" xfId="0" quotePrefix="1" applyNumberFormat="1" applyFont="1" applyFill="1" applyAlignment="1">
      <alignment horizontal="center"/>
    </xf>
    <xf numFmtId="0" fontId="17" fillId="5" borderId="0" xfId="0" applyFont="1" applyFill="1" applyAlignment="1">
      <alignment horizontal="center" vertical="top"/>
    </xf>
    <xf numFmtId="165" fontId="21" fillId="0" borderId="0" xfId="0" applyNumberFormat="1" applyFont="1" applyAlignment="1">
      <alignment horizontal="left"/>
    </xf>
    <xf numFmtId="166" fontId="7" fillId="2" borderId="0" xfId="0" applyNumberFormat="1" applyFont="1" applyFill="1" applyAlignment="1">
      <alignment horizontal="centerContinuous"/>
    </xf>
    <xf numFmtId="166" fontId="13" fillId="2" borderId="0" xfId="0" applyNumberFormat="1" applyFont="1" applyFill="1"/>
    <xf numFmtId="10" fontId="13" fillId="2" borderId="0" xfId="3" applyNumberFormat="1" applyFont="1" applyFill="1"/>
    <xf numFmtId="49" fontId="22" fillId="5" borderId="0" xfId="0" quotePrefix="1" applyNumberFormat="1" applyFont="1" applyFill="1" applyAlignment="1">
      <alignment horizontal="center" vertical="center"/>
    </xf>
    <xf numFmtId="169" fontId="17" fillId="5" borderId="0" xfId="0" applyNumberFormat="1" applyFont="1" applyFill="1" applyAlignment="1">
      <alignment horizontal="center" vertical="center"/>
    </xf>
    <xf numFmtId="169" fontId="17" fillId="5" borderId="0" xfId="0" applyNumberFormat="1" applyFont="1" applyFill="1" applyAlignment="1">
      <alignment horizontal="center" vertical="center" wrapText="1"/>
    </xf>
    <xf numFmtId="0" fontId="18" fillId="4" borderId="2" xfId="0" applyFont="1" applyFill="1" applyBorder="1" applyAlignment="1">
      <alignment vertical="center"/>
    </xf>
    <xf numFmtId="0" fontId="17" fillId="5" borderId="2" xfId="0" applyFont="1" applyFill="1" applyBorder="1" applyAlignment="1">
      <alignment vertical="center"/>
    </xf>
    <xf numFmtId="0" fontId="20" fillId="4" borderId="2" xfId="0" applyFont="1" applyFill="1" applyBorder="1" applyAlignment="1">
      <alignment vertical="center"/>
    </xf>
    <xf numFmtId="0" fontId="17" fillId="5" borderId="3" xfId="0" applyFont="1" applyFill="1" applyBorder="1" applyAlignment="1">
      <alignment vertical="center"/>
    </xf>
    <xf numFmtId="167" fontId="12" fillId="7" borderId="1" xfId="0" applyNumberFormat="1" applyFont="1" applyFill="1" applyBorder="1" applyAlignment="1">
      <alignment horizontal="center" vertical="center"/>
    </xf>
    <xf numFmtId="0" fontId="18" fillId="4" borderId="0" xfId="0" applyFont="1" applyFill="1" applyAlignment="1">
      <alignment vertical="top"/>
    </xf>
    <xf numFmtId="0" fontId="17" fillId="5" borderId="0" xfId="0" applyFont="1" applyFill="1" applyAlignment="1">
      <alignment vertical="top"/>
    </xf>
    <xf numFmtId="0" fontId="18" fillId="4" borderId="0" xfId="0" applyFont="1" applyFill="1"/>
    <xf numFmtId="0" fontId="20" fillId="4" borderId="0" xfId="0" applyFont="1" applyFill="1"/>
    <xf numFmtId="168" fontId="8" fillId="0" borderId="0" xfId="0" applyNumberFormat="1" applyFont="1"/>
    <xf numFmtId="0" fontId="6" fillId="2" borderId="0" xfId="0" applyFont="1" applyFill="1" applyAlignment="1">
      <alignment horizontal="center"/>
    </xf>
    <xf numFmtId="49" fontId="17" fillId="5" borderId="0" xfId="0" quotePrefix="1" applyNumberFormat="1" applyFont="1" applyFill="1" applyAlignment="1">
      <alignment horizontal="center" vertical="center"/>
    </xf>
    <xf numFmtId="2" fontId="17" fillId="5" borderId="0" xfId="0" quotePrefix="1" applyNumberFormat="1" applyFont="1" applyFill="1" applyAlignment="1">
      <alignment horizontal="center" vertical="center"/>
    </xf>
    <xf numFmtId="3" fontId="15" fillId="0" borderId="0" xfId="1" applyNumberFormat="1" applyFont="1" applyFill="1" applyBorder="1" applyAlignment="1">
      <alignment horizontal="left" wrapText="1" indent="2"/>
    </xf>
    <xf numFmtId="0" fontId="1" fillId="0" borderId="0" xfId="15"/>
    <xf numFmtId="0" fontId="9" fillId="0" borderId="0" xfId="2" applyFont="1"/>
    <xf numFmtId="171" fontId="9" fillId="0" borderId="0" xfId="2" applyNumberFormat="1" applyFont="1"/>
    <xf numFmtId="171" fontId="10" fillId="6" borderId="0" xfId="0" applyNumberFormat="1" applyFont="1" applyFill="1"/>
    <xf numFmtId="171" fontId="11" fillId="6" borderId="0" xfId="0" applyNumberFormat="1" applyFont="1" applyFill="1" applyAlignment="1">
      <alignment horizontal="right"/>
    </xf>
    <xf numFmtId="169" fontId="25" fillId="0" borderId="0" xfId="17" applyFont="1"/>
    <xf numFmtId="3" fontId="23" fillId="5" borderId="0" xfId="17" applyNumberFormat="1" applyFont="1" applyFill="1" applyAlignment="1">
      <alignment horizontal="center"/>
    </xf>
    <xf numFmtId="0" fontId="26" fillId="2" borderId="0" xfId="18" applyFont="1" applyFill="1" applyAlignment="1">
      <alignment horizontal="right"/>
    </xf>
    <xf numFmtId="0" fontId="23" fillId="5" borderId="0" xfId="17" applyNumberFormat="1" applyFont="1" applyFill="1" applyAlignment="1">
      <alignment horizontal="center"/>
    </xf>
    <xf numFmtId="3" fontId="27" fillId="5" borderId="0" xfId="17" applyNumberFormat="1" applyFont="1" applyFill="1" applyAlignment="1">
      <alignment horizontal="center"/>
    </xf>
    <xf numFmtId="3" fontId="28" fillId="0" borderId="0" xfId="1" applyNumberFormat="1" applyFont="1" applyFill="1" applyBorder="1" applyAlignment="1">
      <alignment horizontal="left"/>
    </xf>
    <xf numFmtId="3" fontId="30" fillId="9" borderId="0" xfId="1" applyNumberFormat="1" applyFont="1" applyFill="1" applyBorder="1" applyAlignment="1"/>
    <xf numFmtId="172" fontId="8" fillId="0" borderId="0" xfId="0" applyNumberFormat="1" applyFont="1"/>
    <xf numFmtId="3" fontId="28" fillId="0" borderId="0" xfId="1" applyNumberFormat="1" applyFont="1" applyFill="1" applyBorder="1" applyAlignment="1">
      <alignment horizontal="left" indent="1"/>
    </xf>
    <xf numFmtId="3" fontId="28" fillId="0" borderId="0" xfId="1" applyNumberFormat="1" applyFont="1" applyFill="1" applyBorder="1" applyAlignment="1"/>
    <xf numFmtId="3" fontId="2" fillId="0" borderId="0" xfId="1" applyNumberFormat="1" applyFont="1" applyFill="1" applyBorder="1" applyAlignment="1">
      <alignment horizontal="left" indent="2"/>
    </xf>
    <xf numFmtId="3" fontId="2" fillId="0" borderId="0" xfId="1" applyNumberFormat="1" applyFont="1" applyFill="1" applyBorder="1" applyAlignment="1"/>
    <xf numFmtId="172" fontId="8" fillId="10" borderId="0" xfId="0" applyNumberFormat="1" applyFont="1" applyFill="1"/>
    <xf numFmtId="0" fontId="8" fillId="10" borderId="0" xfId="0" applyFont="1" applyFill="1"/>
    <xf numFmtId="3" fontId="32" fillId="2" borderId="0" xfId="18" applyNumberFormat="1" applyFont="1" applyFill="1"/>
    <xf numFmtId="3" fontId="28" fillId="8" borderId="0" xfId="1" applyNumberFormat="1" applyFont="1" applyFill="1" applyBorder="1" applyAlignment="1">
      <alignment horizontal="left"/>
    </xf>
    <xf numFmtId="3" fontId="28" fillId="9" borderId="0" xfId="1" applyNumberFormat="1" applyFont="1" applyFill="1" applyBorder="1" applyAlignment="1"/>
    <xf numFmtId="173" fontId="17" fillId="5" borderId="0" xfId="0" quotePrefix="1" applyNumberFormat="1" applyFont="1" applyFill="1" applyAlignment="1">
      <alignment horizontal="center" vertical="center"/>
    </xf>
    <xf numFmtId="169" fontId="12" fillId="7" borderId="5" xfId="0" applyNumberFormat="1" applyFont="1" applyFill="1" applyBorder="1" applyAlignment="1">
      <alignment horizontal="center" vertical="center"/>
    </xf>
    <xf numFmtId="169" fontId="12" fillId="7" borderId="5" xfId="0" applyNumberFormat="1" applyFont="1" applyFill="1" applyBorder="1" applyAlignment="1">
      <alignment horizontal="center" vertical="justify"/>
    </xf>
    <xf numFmtId="169" fontId="18" fillId="6" borderId="2" xfId="0" applyNumberFormat="1" applyFont="1" applyFill="1" applyBorder="1" applyAlignment="1">
      <alignment vertical="center"/>
    </xf>
    <xf numFmtId="169" fontId="12" fillId="7" borderId="2" xfId="0" applyNumberFormat="1" applyFont="1" applyFill="1" applyBorder="1" applyAlignment="1">
      <alignment vertical="center"/>
    </xf>
    <xf numFmtId="2" fontId="17" fillId="5" borderId="0" xfId="0" quotePrefix="1" applyNumberFormat="1" applyFont="1" applyFill="1" applyAlignment="1">
      <alignment horizontal="center" vertical="center" wrapText="1"/>
    </xf>
    <xf numFmtId="3" fontId="24" fillId="0" borderId="0" xfId="1" applyNumberFormat="1" applyFont="1" applyFill="1" applyBorder="1" applyAlignment="1">
      <alignment horizontal="left" indent="2"/>
    </xf>
    <xf numFmtId="169" fontId="35" fillId="6" borderId="2" xfId="0" applyNumberFormat="1" applyFont="1" applyFill="1" applyBorder="1" applyAlignment="1">
      <alignment vertical="center"/>
    </xf>
    <xf numFmtId="0" fontId="13" fillId="0" borderId="0" xfId="0" applyFont="1" applyAlignment="1">
      <alignment vertical="center"/>
    </xf>
    <xf numFmtId="0" fontId="10"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169" fontId="20" fillId="6" borderId="2" xfId="0" applyNumberFormat="1" applyFont="1" applyFill="1" applyBorder="1" applyAlignment="1">
      <alignment horizontal="left" vertical="center" indent="1"/>
    </xf>
    <xf numFmtId="174" fontId="12" fillId="7" borderId="0" xfId="0" applyNumberFormat="1" applyFont="1" applyFill="1" applyAlignment="1">
      <alignment horizontal="center" vertical="center"/>
    </xf>
    <xf numFmtId="3" fontId="12" fillId="7" borderId="0" xfId="0" applyNumberFormat="1" applyFont="1" applyFill="1" applyAlignment="1">
      <alignment horizontal="center"/>
    </xf>
    <xf numFmtId="3" fontId="17" fillId="5" borderId="0" xfId="17" applyNumberFormat="1" applyFont="1" applyFill="1" applyAlignment="1">
      <alignment horizontal="center"/>
    </xf>
    <xf numFmtId="0" fontId="17" fillId="5" borderId="0" xfId="17" applyNumberFormat="1" applyFont="1" applyFill="1" applyAlignment="1">
      <alignment horizontal="center"/>
    </xf>
    <xf numFmtId="3" fontId="37" fillId="5" borderId="0" xfId="17" applyNumberFormat="1" applyFont="1" applyFill="1" applyAlignment="1">
      <alignment horizontal="center"/>
    </xf>
    <xf numFmtId="175" fontId="20" fillId="6" borderId="0" xfId="0" applyNumberFormat="1" applyFont="1" applyFill="1" applyAlignment="1">
      <alignment horizontal="center" vertical="center"/>
    </xf>
    <xf numFmtId="3" fontId="38" fillId="0" borderId="0" xfId="1" applyNumberFormat="1" applyFont="1" applyFill="1" applyBorder="1" applyAlignment="1">
      <alignment horizontal="left" wrapText="1" indent="2"/>
    </xf>
    <xf numFmtId="175" fontId="18" fillId="6" borderId="0" xfId="0" applyNumberFormat="1" applyFont="1" applyFill="1" applyAlignment="1">
      <alignment horizontal="center" vertical="center"/>
    </xf>
    <xf numFmtId="175" fontId="12" fillId="7" borderId="0" xfId="0" applyNumberFormat="1" applyFont="1" applyFill="1" applyAlignment="1">
      <alignment horizontal="center" vertical="center"/>
    </xf>
    <xf numFmtId="175" fontId="18" fillId="6" borderId="0" xfId="0" applyNumberFormat="1" applyFont="1" applyFill="1" applyAlignment="1">
      <alignment horizontal="center" vertical="justify"/>
    </xf>
    <xf numFmtId="175" fontId="12" fillId="7" borderId="0" xfId="0" applyNumberFormat="1" applyFont="1" applyFill="1" applyAlignment="1">
      <alignment horizontal="center" vertical="justify"/>
    </xf>
    <xf numFmtId="175" fontId="20" fillId="6" borderId="0" xfId="0" applyNumberFormat="1" applyFont="1" applyFill="1" applyAlignment="1">
      <alignment horizontal="center" vertical="justify"/>
    </xf>
    <xf numFmtId="175" fontId="35" fillId="6" borderId="0" xfId="0" applyNumberFormat="1" applyFont="1" applyFill="1" applyAlignment="1">
      <alignment horizontal="center" vertical="center"/>
    </xf>
    <xf numFmtId="175" fontId="36" fillId="6" borderId="0" xfId="0" applyNumberFormat="1" applyFont="1" applyFill="1" applyAlignment="1">
      <alignment horizontal="center" vertical="center"/>
    </xf>
    <xf numFmtId="175" fontId="36" fillId="6" borderId="0" xfId="0" applyNumberFormat="1" applyFont="1" applyFill="1" applyAlignment="1">
      <alignment horizontal="center" vertical="justify"/>
    </xf>
    <xf numFmtId="176" fontId="23" fillId="5" borderId="4" xfId="0" applyNumberFormat="1" applyFont="1" applyFill="1" applyBorder="1" applyAlignment="1">
      <alignment horizontal="center" vertical="center" wrapText="1"/>
    </xf>
    <xf numFmtId="176" fontId="23" fillId="5" borderId="4" xfId="0" applyNumberFormat="1" applyFont="1" applyFill="1" applyBorder="1" applyAlignment="1">
      <alignment horizontal="center" vertical="center"/>
    </xf>
    <xf numFmtId="0" fontId="39" fillId="0" borderId="0" xfId="0" applyFont="1"/>
    <xf numFmtId="3" fontId="29" fillId="0" borderId="0" xfId="1" applyNumberFormat="1" applyFont="1" applyFill="1" applyBorder="1" applyAlignment="1">
      <alignment horizontal="left" indent="1"/>
    </xf>
    <xf numFmtId="0" fontId="4" fillId="0" borderId="0" xfId="2"/>
    <xf numFmtId="0" fontId="2" fillId="0" borderId="0" xfId="0" applyFont="1"/>
    <xf numFmtId="3" fontId="29" fillId="0" borderId="0" xfId="1" applyNumberFormat="1" applyFont="1" applyFill="1" applyBorder="1" applyAlignment="1">
      <alignment horizontal="left" indent="2"/>
    </xf>
    <xf numFmtId="0" fontId="23" fillId="5" borderId="0" xfId="0" applyFont="1" applyFill="1" applyAlignment="1">
      <alignment horizontal="center" vertical="center"/>
    </xf>
    <xf numFmtId="3" fontId="31" fillId="5" borderId="0" xfId="0" applyNumberFormat="1" applyFont="1" applyFill="1"/>
    <xf numFmtId="3" fontId="28" fillId="8" borderId="0" xfId="1" applyNumberFormat="1" applyFont="1" applyFill="1" applyBorder="1" applyAlignment="1"/>
    <xf numFmtId="0" fontId="33" fillId="8" borderId="0" xfId="0" applyFont="1" applyFill="1" applyAlignment="1">
      <alignment vertical="center"/>
    </xf>
    <xf numFmtId="0" fontId="28" fillId="0" borderId="0" xfId="0" applyFont="1" applyAlignment="1">
      <alignment vertical="center"/>
    </xf>
    <xf numFmtId="0" fontId="33" fillId="0" borderId="0" xfId="0" applyFont="1" applyAlignment="1">
      <alignment vertical="center"/>
    </xf>
    <xf numFmtId="0" fontId="34" fillId="0" borderId="0" xfId="0" applyFont="1" applyAlignment="1">
      <alignment horizontal="left" vertical="center"/>
    </xf>
    <xf numFmtId="0" fontId="40" fillId="0" borderId="0" xfId="0" applyFont="1" applyAlignment="1">
      <alignment vertical="center"/>
    </xf>
    <xf numFmtId="3" fontId="2" fillId="0" borderId="0" xfId="0" applyNumberFormat="1" applyFont="1" applyAlignment="1">
      <alignment horizontal="right" vertical="center"/>
    </xf>
    <xf numFmtId="0" fontId="31" fillId="11" borderId="0" xfId="0" applyFont="1" applyFill="1" applyAlignment="1">
      <alignment vertical="center"/>
    </xf>
    <xf numFmtId="3" fontId="31" fillId="11" borderId="0" xfId="0" applyNumberFormat="1" applyFont="1" applyFill="1" applyAlignment="1">
      <alignment horizontal="right" vertical="center"/>
    </xf>
    <xf numFmtId="0" fontId="41" fillId="0" borderId="0" xfId="0" applyFont="1"/>
    <xf numFmtId="0" fontId="42" fillId="0" borderId="0" xfId="0" applyFont="1" applyAlignment="1">
      <alignment vertical="center"/>
    </xf>
    <xf numFmtId="3" fontId="28" fillId="0" borderId="0" xfId="0" applyNumberFormat="1" applyFont="1" applyAlignment="1">
      <alignment horizontal="right" vertical="center"/>
    </xf>
    <xf numFmtId="0" fontId="40" fillId="0" borderId="0" xfId="0" applyFont="1" applyAlignment="1">
      <alignment horizontal="left" vertical="center" indent="1"/>
    </xf>
    <xf numFmtId="4" fontId="18" fillId="6" borderId="0" xfId="0" applyNumberFormat="1" applyFont="1" applyFill="1" applyAlignment="1">
      <alignment horizontal="center" vertical="center"/>
    </xf>
    <xf numFmtId="177" fontId="8" fillId="0" borderId="0" xfId="0" applyNumberFormat="1" applyFont="1"/>
  </cellXfs>
  <cellStyles count="20">
    <cellStyle name="=C:\WINNT\SYSTEM32\COMMAND.COM" xfId="12" xr:uid="{00000000-0005-0000-0000-000000000000}"/>
    <cellStyle name="=C:\WINNT\SYSTEM32\COMMAND.COM 2" xfId="1" xr:uid="{00000000-0005-0000-0000-000001000000}"/>
    <cellStyle name="Comma 39" xfId="16" xr:uid="{AD856C7E-1B8B-491A-9C95-4E454C317BC6}"/>
    <cellStyle name="Comma 40" xfId="19" xr:uid="{4C75AF09-767D-4947-B921-5559ADCD2D14}"/>
    <cellStyle name="Euro" xfId="7" xr:uid="{00000000-0005-0000-0000-000002000000}"/>
    <cellStyle name="Millares 2" xfId="5" xr:uid="{00000000-0005-0000-0000-000003000000}"/>
    <cellStyle name="Normal" xfId="0" builtinId="0"/>
    <cellStyle name="Normal 114" xfId="15" xr:uid="{DD36C915-495F-46F5-9228-0A6E67F09AB2}"/>
    <cellStyle name="Normal 115" xfId="17" xr:uid="{25A12108-1F73-4F78-A953-C161E6FAAFB7}"/>
    <cellStyle name="Normal 2" xfId="8" xr:uid="{00000000-0005-0000-0000-000005000000}"/>
    <cellStyle name="Normal 3" xfId="10" xr:uid="{00000000-0005-0000-0000-000006000000}"/>
    <cellStyle name="Normal 4" xfId="13" xr:uid="{00000000-0005-0000-0000-000007000000}"/>
    <cellStyle name="Normal 5" xfId="2" xr:uid="{00000000-0005-0000-0000-000008000000}"/>
    <cellStyle name="Normal 5 18" xfId="18" xr:uid="{06D16CBF-EB47-4F92-9A00-F7B141861A80}"/>
    <cellStyle name="Normal 5 2" xfId="11" xr:uid="{00000000-0005-0000-0000-000009000000}"/>
    <cellStyle name="Normal 6" xfId="6" xr:uid="{00000000-0005-0000-0000-00000A000000}"/>
    <cellStyle name="Porcentaje" xfId="3" builtinId="5"/>
    <cellStyle name="Porcentaje 2" xfId="14" xr:uid="{00000000-0005-0000-0000-00000C000000}"/>
    <cellStyle name="Porcentual 2" xfId="9" xr:uid="{00000000-0005-0000-0000-00000D000000}"/>
    <cellStyle name="Porcentual 3" xfId="4" xr:uid="{00000000-0005-0000-0000-00000E000000}"/>
  </cellStyles>
  <dxfs count="0"/>
  <tableStyles count="1" defaultTableStyle="TableStyleMedium9" defaultPivotStyle="PivotStyleLight16">
    <tableStyle name="Invisible" pivot="0" table="0" count="0" xr9:uid="{3B6DA59F-C7E2-49CF-9185-D4FE2270C222}"/>
  </tableStyles>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104775</xdr:rowOff>
    </xdr:from>
    <xdr:to>
      <xdr:col>0</xdr:col>
      <xdr:colOff>1390650</xdr:colOff>
      <xdr:row>4</xdr:row>
      <xdr:rowOff>57150</xdr:rowOff>
    </xdr:to>
    <xdr:pic>
      <xdr:nvPicPr>
        <xdr:cNvPr id="7395" name="Picture 10">
          <a:extLst>
            <a:ext uri="{FF2B5EF4-FFF2-40B4-BE49-F238E27FC236}">
              <a16:creationId xmlns:a16="http://schemas.microsoft.com/office/drawing/2014/main" id="{00000000-0008-0000-0000-0000E3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104775"/>
          <a:ext cx="1371600"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1447800</xdr:colOff>
      <xdr:row>3</xdr:row>
      <xdr:rowOff>142875</xdr:rowOff>
    </xdr:to>
    <xdr:pic>
      <xdr:nvPicPr>
        <xdr:cNvPr id="1252" name="Picture 10">
          <a:extLst>
            <a:ext uri="{FF2B5EF4-FFF2-40B4-BE49-F238E27FC236}">
              <a16:creationId xmlns:a16="http://schemas.microsoft.com/office/drawing/2014/main" id="{00000000-0008-0000-01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575"/>
          <a:ext cx="1371600"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3300" name="Picture 10">
          <a:extLst>
            <a:ext uri="{FF2B5EF4-FFF2-40B4-BE49-F238E27FC236}">
              <a16:creationId xmlns:a16="http://schemas.microsoft.com/office/drawing/2014/main" id="{00000000-0008-0000-0200-0000E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11333" name="Picture 10">
          <a:extLst>
            <a:ext uri="{FF2B5EF4-FFF2-40B4-BE49-F238E27FC236}">
              <a16:creationId xmlns:a16="http://schemas.microsoft.com/office/drawing/2014/main" id="{00000000-0008-0000-0300-000045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2" name="Picture 1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600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104775</xdr:rowOff>
    </xdr:to>
    <xdr:pic>
      <xdr:nvPicPr>
        <xdr:cNvPr id="2" name="Picture 10">
          <a:extLst>
            <a:ext uri="{FF2B5EF4-FFF2-40B4-BE49-F238E27FC236}">
              <a16:creationId xmlns:a16="http://schemas.microsoft.com/office/drawing/2014/main" id="{D60E09FE-E194-41DC-9DB5-90FD4E2ACF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5905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6372" name="Picture 10">
          <a:extLst>
            <a:ext uri="{FF2B5EF4-FFF2-40B4-BE49-F238E27FC236}">
              <a16:creationId xmlns:a16="http://schemas.microsoft.com/office/drawing/2014/main" id="{00000000-0008-0000-0600-0000E4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7"/>
  <sheetViews>
    <sheetView showGridLines="0" tabSelected="1" zoomScale="70" zoomScaleNormal="70" zoomScaleSheetLayoutView="50" workbookViewId="0">
      <selection activeCell="B52" sqref="B52"/>
    </sheetView>
  </sheetViews>
  <sheetFormatPr baseColWidth="10" defaultColWidth="11.33203125" defaultRowHeight="14"/>
  <cols>
    <col min="1" max="1" width="65.5" style="3" customWidth="1"/>
    <col min="2" max="2" width="12.33203125" style="3" customWidth="1"/>
    <col min="3" max="3" width="11.33203125" style="3" customWidth="1"/>
    <col min="4" max="16384" width="11.33203125" style="3"/>
  </cols>
  <sheetData>
    <row r="1" spans="1:7">
      <c r="A1" s="3" t="s">
        <v>123</v>
      </c>
    </row>
    <row r="5" spans="1:7" ht="19">
      <c r="A5" s="1" t="s">
        <v>55</v>
      </c>
      <c r="B5" s="1"/>
      <c r="C5" s="2"/>
      <c r="D5" s="2"/>
    </row>
    <row r="6" spans="1:7" ht="19">
      <c r="A6" s="4">
        <v>45382</v>
      </c>
      <c r="B6" s="1"/>
      <c r="C6" s="2"/>
      <c r="D6" s="2"/>
    </row>
    <row r="7" spans="1:7" ht="19">
      <c r="A7" s="1" t="s">
        <v>56</v>
      </c>
      <c r="B7" s="1"/>
      <c r="C7" s="2"/>
      <c r="D7" s="2"/>
    </row>
    <row r="8" spans="1:7">
      <c r="A8" s="61"/>
      <c r="B8" s="62"/>
      <c r="C8" s="62"/>
      <c r="D8" s="62"/>
    </row>
    <row r="9" spans="1:7">
      <c r="A9" s="61"/>
      <c r="B9" s="63"/>
      <c r="C9" s="63"/>
    </row>
    <row r="10" spans="1:7">
      <c r="A10" s="61"/>
      <c r="B10" s="63"/>
      <c r="C10" s="63"/>
      <c r="D10" s="64" t="s">
        <v>91</v>
      </c>
    </row>
    <row r="11" spans="1:7">
      <c r="A11" s="65" t="s">
        <v>20</v>
      </c>
      <c r="B11" s="96" t="s">
        <v>131</v>
      </c>
      <c r="C11" s="96" t="s">
        <v>18</v>
      </c>
      <c r="D11" s="97" t="s">
        <v>19</v>
      </c>
    </row>
    <row r="12" spans="1:7">
      <c r="A12" s="67"/>
      <c r="B12" s="98">
        <v>2024</v>
      </c>
      <c r="C12" s="98">
        <v>2023</v>
      </c>
      <c r="D12" s="99"/>
    </row>
    <row r="13" spans="1:7">
      <c r="A13" s="80" t="s">
        <v>4</v>
      </c>
      <c r="B13" s="71">
        <v>129494.24893095517</v>
      </c>
      <c r="C13" s="71">
        <v>126970.10729803561</v>
      </c>
      <c r="D13" s="81">
        <v>2524.1416329195636</v>
      </c>
    </row>
    <row r="14" spans="1:7">
      <c r="A14" s="73" t="s">
        <v>5</v>
      </c>
      <c r="B14" s="74">
        <v>20338.513273594352</v>
      </c>
      <c r="C14" s="74">
        <v>20254.79927475407</v>
      </c>
      <c r="D14" s="74">
        <v>83.71399884028142</v>
      </c>
      <c r="E14" s="72"/>
      <c r="F14" s="72"/>
      <c r="G14" s="72"/>
    </row>
    <row r="15" spans="1:7">
      <c r="A15" s="75" t="s">
        <v>6</v>
      </c>
      <c r="B15" s="76">
        <v>8468.0361000026242</v>
      </c>
      <c r="C15" s="76">
        <v>8375.4728101226228</v>
      </c>
      <c r="D15" s="76">
        <v>92.563289880001321</v>
      </c>
    </row>
    <row r="16" spans="1:7">
      <c r="A16" s="75" t="s">
        <v>7</v>
      </c>
      <c r="B16" s="76">
        <v>11870.477173591727</v>
      </c>
      <c r="C16" s="76">
        <v>11879.326464631449</v>
      </c>
      <c r="D16" s="76">
        <v>-8.8492910397217202</v>
      </c>
    </row>
    <row r="17" spans="1:7">
      <c r="A17" s="73" t="s">
        <v>8</v>
      </c>
      <c r="B17" s="74">
        <v>403.74167802044002</v>
      </c>
      <c r="C17" s="74">
        <v>430.727867473</v>
      </c>
      <c r="D17" s="74">
        <v>-26.986189452559984</v>
      </c>
    </row>
    <row r="18" spans="1:7">
      <c r="A18" s="73" t="s">
        <v>9</v>
      </c>
      <c r="B18" s="74">
        <v>89609.303661879589</v>
      </c>
      <c r="C18" s="74">
        <v>87821.136277559082</v>
      </c>
      <c r="D18" s="74">
        <v>1788.1673843205062</v>
      </c>
    </row>
    <row r="19" spans="1:7">
      <c r="A19" s="75" t="s">
        <v>9</v>
      </c>
      <c r="B19" s="76">
        <v>74952.048520978627</v>
      </c>
      <c r="C19" s="76">
        <v>73466.314408381033</v>
      </c>
      <c r="D19" s="76">
        <v>1485.7341125975945</v>
      </c>
    </row>
    <row r="20" spans="1:7">
      <c r="A20" s="75" t="s">
        <v>10</v>
      </c>
      <c r="B20" s="76">
        <v>14657.255140900956</v>
      </c>
      <c r="C20" s="76">
        <v>14354.821869178044</v>
      </c>
      <c r="D20" s="76">
        <v>302.43327172291174</v>
      </c>
    </row>
    <row r="21" spans="1:7">
      <c r="A21" s="73" t="s">
        <v>11</v>
      </c>
      <c r="B21" s="74">
        <v>2525.2351610650062</v>
      </c>
      <c r="C21" s="74">
        <v>2488.2148868454874</v>
      </c>
      <c r="D21" s="74">
        <v>37.020274219518797</v>
      </c>
    </row>
    <row r="22" spans="1:7">
      <c r="A22" s="73" t="s">
        <v>12</v>
      </c>
      <c r="B22" s="74">
        <v>10076.65662405902</v>
      </c>
      <c r="C22" s="74">
        <v>9739.8054726376977</v>
      </c>
      <c r="D22" s="74">
        <v>336.85115142132236</v>
      </c>
    </row>
    <row r="23" spans="1:7">
      <c r="A23" s="75" t="s">
        <v>13</v>
      </c>
      <c r="B23" s="76">
        <v>1435.5762747022748</v>
      </c>
      <c r="C23" s="76">
        <v>1306.1389032255568</v>
      </c>
      <c r="D23" s="76">
        <v>129.437371476718</v>
      </c>
    </row>
    <row r="24" spans="1:7">
      <c r="A24" s="75" t="s">
        <v>14</v>
      </c>
      <c r="B24" s="76">
        <v>31.0127750083041</v>
      </c>
      <c r="C24" s="76">
        <v>29.329175899945898</v>
      </c>
      <c r="D24" s="76">
        <v>1.6835991083582016</v>
      </c>
    </row>
    <row r="25" spans="1:7">
      <c r="A25" s="75" t="s">
        <v>15</v>
      </c>
      <c r="B25" s="76">
        <v>7525.0598964526243</v>
      </c>
      <c r="C25" s="76">
        <v>7207.6397925345573</v>
      </c>
      <c r="D25" s="76">
        <v>317.42010391806707</v>
      </c>
    </row>
    <row r="26" spans="1:7">
      <c r="A26" s="75" t="s">
        <v>16</v>
      </c>
      <c r="B26" s="76">
        <v>1085.0076778958169</v>
      </c>
      <c r="C26" s="76">
        <v>1196.697600977637</v>
      </c>
      <c r="D26" s="76">
        <v>-111.6899230818201</v>
      </c>
    </row>
    <row r="27" spans="1:7">
      <c r="A27" s="73" t="s">
        <v>95</v>
      </c>
      <c r="B27" s="74">
        <v>3853.7906481345299</v>
      </c>
      <c r="C27" s="74">
        <v>3343.3796836289366</v>
      </c>
      <c r="D27" s="74">
        <v>510.41096450559326</v>
      </c>
    </row>
    <row r="28" spans="1:7">
      <c r="A28" s="73" t="s">
        <v>25</v>
      </c>
      <c r="B28" s="74">
        <v>844.14649399146469</v>
      </c>
      <c r="C28" s="74">
        <v>883.15575899066266</v>
      </c>
      <c r="D28" s="74">
        <v>-39.009264999197967</v>
      </c>
    </row>
    <row r="29" spans="1:7">
      <c r="A29" s="73" t="s">
        <v>17</v>
      </c>
      <c r="B29" s="74">
        <v>1842.86139021078</v>
      </c>
      <c r="C29" s="74">
        <v>2008.888076146666</v>
      </c>
      <c r="D29" s="74">
        <v>-166.02668593588601</v>
      </c>
    </row>
    <row r="30" spans="1:7">
      <c r="A30" s="113"/>
      <c r="B30" s="114"/>
      <c r="C30" s="114"/>
      <c r="D30" s="114"/>
    </row>
    <row r="31" spans="1:7">
      <c r="A31" s="115"/>
      <c r="B31" s="76"/>
      <c r="C31" s="76"/>
      <c r="D31" s="76"/>
    </row>
    <row r="32" spans="1:7">
      <c r="A32" s="80" t="s">
        <v>21</v>
      </c>
      <c r="B32" s="71">
        <v>22441.648601174817</v>
      </c>
      <c r="C32" s="71">
        <v>23062.511123394313</v>
      </c>
      <c r="D32" s="81">
        <v>-620.8625222194969</v>
      </c>
      <c r="E32" s="72"/>
      <c r="F32" s="72"/>
      <c r="G32" s="72"/>
    </row>
    <row r="33" spans="1:7">
      <c r="A33" s="73" t="s">
        <v>113</v>
      </c>
      <c r="B33" s="74">
        <v>192.1228263069907</v>
      </c>
      <c r="C33" s="74">
        <v>4718.5283342387183</v>
      </c>
      <c r="D33" s="74">
        <v>-4526.4055079317277</v>
      </c>
    </row>
    <row r="34" spans="1:7">
      <c r="A34" s="73" t="s">
        <v>22</v>
      </c>
      <c r="B34" s="74">
        <v>291.921999682886</v>
      </c>
      <c r="C34" s="74">
        <v>278.43273095957397</v>
      </c>
      <c r="D34" s="74">
        <v>13.489268723312023</v>
      </c>
    </row>
    <row r="35" spans="1:7">
      <c r="A35" s="73" t="s">
        <v>23</v>
      </c>
      <c r="B35" s="74">
        <v>2854.8222730828998</v>
      </c>
      <c r="C35" s="74">
        <v>2550.0866514889262</v>
      </c>
      <c r="D35" s="74">
        <v>304.73562159397352</v>
      </c>
    </row>
    <row r="36" spans="1:7">
      <c r="A36" s="73" t="s">
        <v>24</v>
      </c>
      <c r="B36" s="74">
        <v>10605.453527801037</v>
      </c>
      <c r="C36" s="74">
        <v>10039.142148010505</v>
      </c>
      <c r="D36" s="74">
        <v>566.31137979053165</v>
      </c>
    </row>
    <row r="37" spans="1:7">
      <c r="A37" s="75" t="s">
        <v>25</v>
      </c>
      <c r="B37" s="76">
        <v>395.34935676924982</v>
      </c>
      <c r="C37" s="76">
        <v>351.0521021915913</v>
      </c>
      <c r="D37" s="76">
        <v>44.297254577658521</v>
      </c>
    </row>
    <row r="38" spans="1:7">
      <c r="A38" s="75" t="s">
        <v>26</v>
      </c>
      <c r="B38" s="76">
        <v>816.23551227950702</v>
      </c>
      <c r="C38" s="76">
        <v>781.85175702761978</v>
      </c>
      <c r="D38" s="76">
        <v>34.383755251887237</v>
      </c>
    </row>
    <row r="39" spans="1:7">
      <c r="A39" s="75" t="s">
        <v>27</v>
      </c>
      <c r="B39" s="76">
        <v>9393.8686587522807</v>
      </c>
      <c r="C39" s="76">
        <v>8906.2382887912954</v>
      </c>
      <c r="D39" s="76">
        <v>487.63036996098526</v>
      </c>
    </row>
    <row r="40" spans="1:7">
      <c r="A40" s="73" t="s">
        <v>28</v>
      </c>
      <c r="B40" s="74">
        <v>3103.9417443580933</v>
      </c>
      <c r="C40" s="74">
        <v>2457.0167062667324</v>
      </c>
      <c r="D40" s="74">
        <v>646.92503809136088</v>
      </c>
    </row>
    <row r="41" spans="1:7">
      <c r="A41" s="75" t="s">
        <v>29</v>
      </c>
      <c r="B41" s="76">
        <v>1597.9547013330475</v>
      </c>
      <c r="C41" s="76">
        <v>1679.0136424628199</v>
      </c>
      <c r="D41" s="76">
        <v>-81.058941129772393</v>
      </c>
    </row>
    <row r="42" spans="1:7">
      <c r="A42" s="75" t="s">
        <v>16</v>
      </c>
      <c r="B42" s="76">
        <v>1505.9870430250455</v>
      </c>
      <c r="C42" s="76">
        <v>778.0030638039126</v>
      </c>
      <c r="D42" s="76">
        <v>727.98397922113293</v>
      </c>
    </row>
    <row r="43" spans="1:7">
      <c r="A43" s="73" t="s">
        <v>30</v>
      </c>
      <c r="B43" s="74">
        <v>5393.3862299429111</v>
      </c>
      <c r="C43" s="74">
        <v>3019.3045524298582</v>
      </c>
      <c r="D43" s="74">
        <v>2374.0816775130529</v>
      </c>
    </row>
    <row r="44" spans="1:7">
      <c r="A44" s="116"/>
      <c r="B44" s="114"/>
      <c r="C44" s="114"/>
      <c r="D44" s="114"/>
    </row>
    <row r="45" spans="1:7">
      <c r="A45" s="115"/>
      <c r="B45" s="76"/>
      <c r="C45" s="76"/>
      <c r="D45" s="76"/>
      <c r="E45" s="72"/>
      <c r="F45" s="72"/>
      <c r="G45" s="72"/>
    </row>
    <row r="46" spans="1:7" s="78" customFormat="1">
      <c r="A46" s="117" t="s">
        <v>31</v>
      </c>
      <c r="B46" s="118">
        <v>151935.89753212998</v>
      </c>
      <c r="C46" s="118">
        <v>150032.61842142991</v>
      </c>
      <c r="D46" s="118">
        <v>1903.2791107000667</v>
      </c>
      <c r="E46" s="77"/>
      <c r="F46" s="77"/>
      <c r="G46" s="77"/>
    </row>
    <row r="47" spans="1:7">
      <c r="B47" s="79"/>
      <c r="C47" s="79"/>
      <c r="D47" s="79"/>
    </row>
    <row r="48" spans="1:7">
      <c r="A48" s="65" t="s">
        <v>32</v>
      </c>
      <c r="B48" s="96" t="s">
        <v>131</v>
      </c>
      <c r="C48" s="96" t="s">
        <v>18</v>
      </c>
      <c r="D48" s="66" t="s">
        <v>19</v>
      </c>
    </row>
    <row r="49" spans="1:7">
      <c r="A49" s="70"/>
      <c r="B49" s="68">
        <v>2024</v>
      </c>
      <c r="C49" s="68">
        <v>2023</v>
      </c>
      <c r="D49" s="69"/>
    </row>
    <row r="50" spans="1:7" s="78" customFormat="1">
      <c r="A50"/>
      <c r="B50"/>
      <c r="C50"/>
      <c r="D50"/>
    </row>
    <row r="51" spans="1:7">
      <c r="A51" s="80" t="s">
        <v>33</v>
      </c>
      <c r="B51" s="119">
        <v>62367.70472459124</v>
      </c>
      <c r="C51" s="119">
        <v>60291.674615519827</v>
      </c>
      <c r="D51" s="119">
        <v>2076.0301090714129</v>
      </c>
      <c r="E51" s="72"/>
      <c r="F51" s="72"/>
      <c r="G51" s="72"/>
    </row>
    <row r="52" spans="1:7">
      <c r="A52" s="70" t="s">
        <v>34</v>
      </c>
      <c r="B52" s="74">
        <v>45078.125471881751</v>
      </c>
      <c r="C52" s="74">
        <v>43111.498497031374</v>
      </c>
      <c r="D52" s="74">
        <v>1966.6269748503764</v>
      </c>
    </row>
    <row r="53" spans="1:7">
      <c r="A53" s="75" t="s">
        <v>35</v>
      </c>
      <c r="B53" s="76">
        <v>4817.4742500000002</v>
      </c>
      <c r="C53" s="76">
        <v>4762.7084999999997</v>
      </c>
      <c r="D53" s="76">
        <v>54.76575000000048</v>
      </c>
    </row>
    <row r="54" spans="1:7">
      <c r="A54" s="75" t="s">
        <v>102</v>
      </c>
      <c r="B54" s="76">
        <v>236.53684128025176</v>
      </c>
      <c r="C54" s="76">
        <v>1.7242318092004023</v>
      </c>
      <c r="D54" s="76">
        <v>234.81260947105136</v>
      </c>
    </row>
    <row r="55" spans="1:7">
      <c r="A55" s="75" t="s">
        <v>36</v>
      </c>
      <c r="B55" s="76">
        <v>42343.728430128001</v>
      </c>
      <c r="C55" s="76">
        <v>37699.798439846505</v>
      </c>
      <c r="D55" s="76">
        <v>4643.9299902814964</v>
      </c>
    </row>
    <row r="56" spans="1:7">
      <c r="A56" s="75" t="s">
        <v>37</v>
      </c>
      <c r="B56" s="76">
        <v>-2367.0675306353996</v>
      </c>
      <c r="C56" s="76">
        <v>-1464.9006552476001</v>
      </c>
      <c r="D56" s="76">
        <v>-902.16687538779956</v>
      </c>
    </row>
    <row r="57" spans="1:7">
      <c r="A57" s="75" t="s">
        <v>38</v>
      </c>
      <c r="B57" s="76">
        <v>-2285.044814618338</v>
      </c>
      <c r="C57" s="76">
        <v>-2690.6140691343621</v>
      </c>
      <c r="D57" s="76">
        <v>405.5692545160241</v>
      </c>
    </row>
    <row r="58" spans="1:7">
      <c r="A58" s="75" t="s">
        <v>103</v>
      </c>
      <c r="B58" s="76">
        <v>2759.7403973272412</v>
      </c>
      <c r="C58" s="76">
        <v>4802.7820497576304</v>
      </c>
      <c r="D58" s="76">
        <v>-2043.0416524303891</v>
      </c>
    </row>
    <row r="59" spans="1:7">
      <c r="A59" s="75" t="s">
        <v>143</v>
      </c>
      <c r="B59" s="76">
        <v>-427.24210160000001</v>
      </c>
      <c r="C59" s="76">
        <v>0</v>
      </c>
      <c r="D59" s="76">
        <v>-427.24210160000001</v>
      </c>
    </row>
    <row r="60" spans="1:7" s="6" customFormat="1">
      <c r="A60" s="70" t="s">
        <v>39</v>
      </c>
      <c r="B60" s="74">
        <v>9039.5792527094873</v>
      </c>
      <c r="C60" s="74">
        <v>8930.1761184884526</v>
      </c>
      <c r="D60" s="74">
        <v>109.40313422103463</v>
      </c>
    </row>
    <row r="61" spans="1:7">
      <c r="A61" s="70" t="s">
        <v>104</v>
      </c>
      <c r="B61" s="74">
        <v>8250</v>
      </c>
      <c r="C61" s="74">
        <v>8250</v>
      </c>
      <c r="D61" s="74">
        <v>0</v>
      </c>
    </row>
    <row r="62" spans="1:7">
      <c r="A62" s="70"/>
      <c r="B62" s="74"/>
      <c r="C62" s="74"/>
      <c r="D62" s="74"/>
    </row>
    <row r="63" spans="1:7" s="6" customFormat="1">
      <c r="A63" s="120" t="s">
        <v>40</v>
      </c>
      <c r="B63" s="71">
        <v>60403.542910152879</v>
      </c>
      <c r="C63" s="71">
        <v>61670.047028983681</v>
      </c>
      <c r="D63" s="71">
        <v>-1266.5041188308023</v>
      </c>
    </row>
    <row r="64" spans="1:7">
      <c r="A64" s="121" t="s">
        <v>41</v>
      </c>
      <c r="B64" s="74">
        <v>1133.8350719202174</v>
      </c>
      <c r="C64" s="74">
        <v>1135.9128107184954</v>
      </c>
      <c r="D64" s="74">
        <v>-2.0777387982780056</v>
      </c>
      <c r="E64" s="72"/>
      <c r="F64" s="72"/>
      <c r="G64" s="72"/>
    </row>
    <row r="65" spans="1:7">
      <c r="A65" s="121" t="s">
        <v>105</v>
      </c>
      <c r="B65" s="74">
        <v>6095.8768278205844</v>
      </c>
      <c r="C65" s="74">
        <v>6021.3868679356174</v>
      </c>
      <c r="D65" s="74">
        <v>74.489959884966993</v>
      </c>
    </row>
    <row r="66" spans="1:7">
      <c r="A66" s="122" t="s">
        <v>106</v>
      </c>
      <c r="B66" s="74">
        <v>4626.9377875263399</v>
      </c>
      <c r="C66" s="74">
        <v>4536.4483742046677</v>
      </c>
      <c r="D66" s="74">
        <v>90.489413321672146</v>
      </c>
    </row>
    <row r="67" spans="1:7" s="6" customFormat="1">
      <c r="A67" s="123" t="s">
        <v>42</v>
      </c>
      <c r="B67" s="76">
        <v>1440.3870650197682</v>
      </c>
      <c r="C67" s="76">
        <v>1455.8142025365175</v>
      </c>
      <c r="D67" s="76">
        <v>-15.427137516749326</v>
      </c>
    </row>
    <row r="68" spans="1:7">
      <c r="A68" s="123" t="s">
        <v>43</v>
      </c>
      <c r="B68" s="76">
        <v>3186.5507225065721</v>
      </c>
      <c r="C68" s="76">
        <v>3080.6341716681504</v>
      </c>
      <c r="D68" s="76">
        <v>105.9165508384217</v>
      </c>
    </row>
    <row r="69" spans="1:7">
      <c r="A69" s="122" t="s">
        <v>44</v>
      </c>
      <c r="B69" s="74">
        <v>40451.836594778033</v>
      </c>
      <c r="C69" s="74">
        <v>41775.10271515137</v>
      </c>
      <c r="D69" s="74">
        <v>-1323.2661203733369</v>
      </c>
    </row>
    <row r="70" spans="1:7" s="6" customFormat="1">
      <c r="A70" s="123" t="s">
        <v>45</v>
      </c>
      <c r="B70" s="76">
        <v>34769.826378597551</v>
      </c>
      <c r="C70" s="76">
        <v>36318.795958769122</v>
      </c>
      <c r="D70" s="76">
        <v>-1548.9695801715716</v>
      </c>
    </row>
    <row r="71" spans="1:7" s="6" customFormat="1">
      <c r="A71" s="123" t="s">
        <v>46</v>
      </c>
      <c r="B71" s="76">
        <v>583.23922466514102</v>
      </c>
      <c r="C71" s="76">
        <v>560.98997436094407</v>
      </c>
      <c r="D71" s="76">
        <v>22.249250304196948</v>
      </c>
    </row>
    <row r="72" spans="1:7" s="6" customFormat="1">
      <c r="A72" s="123" t="s">
        <v>16</v>
      </c>
      <c r="B72" s="76">
        <v>1304.0014920064214</v>
      </c>
      <c r="C72" s="76">
        <v>1284.907433343257</v>
      </c>
      <c r="D72" s="76">
        <v>19.094058663164333</v>
      </c>
      <c r="E72" s="5"/>
      <c r="F72" s="5"/>
      <c r="G72" s="5"/>
    </row>
    <row r="73" spans="1:7" s="6" customFormat="1">
      <c r="A73" s="123" t="s">
        <v>47</v>
      </c>
      <c r="B73" s="76">
        <v>2439.4721067396222</v>
      </c>
      <c r="C73" s="76">
        <v>2408.4751821858777</v>
      </c>
      <c r="D73" s="76">
        <v>30.99692455374452</v>
      </c>
    </row>
    <row r="74" spans="1:7" s="6" customFormat="1">
      <c r="A74" s="123" t="s">
        <v>48</v>
      </c>
      <c r="B74" s="76">
        <v>1355.2973927692972</v>
      </c>
      <c r="C74" s="76">
        <v>1201.9341664921672</v>
      </c>
      <c r="D74" s="76">
        <v>153.36322627713002</v>
      </c>
    </row>
    <row r="75" spans="1:7" s="6" customFormat="1">
      <c r="A75" s="122" t="s">
        <v>117</v>
      </c>
      <c r="B75" s="74">
        <v>440.46100119984203</v>
      </c>
      <c r="C75" s="74">
        <v>435.06416008213472</v>
      </c>
      <c r="D75" s="74">
        <v>5.3968411177073108</v>
      </c>
    </row>
    <row r="76" spans="1:7" s="6" customFormat="1">
      <c r="A76" s="122" t="s">
        <v>99</v>
      </c>
      <c r="B76" s="74">
        <v>390.24010221733408</v>
      </c>
      <c r="C76" s="74">
        <v>387.34235102727968</v>
      </c>
      <c r="D76" s="74">
        <v>2.8977511900544073</v>
      </c>
    </row>
    <row r="77" spans="1:7" s="6" customFormat="1">
      <c r="A77" s="122" t="s">
        <v>49</v>
      </c>
      <c r="B77" s="74">
        <v>7264.3555246905253</v>
      </c>
      <c r="C77" s="74">
        <v>7378.7897498641223</v>
      </c>
      <c r="D77" s="74">
        <v>-114.43422517359704</v>
      </c>
    </row>
    <row r="78" spans="1:7" s="6" customFormat="1">
      <c r="A78" s="116"/>
      <c r="B78" s="114"/>
      <c r="C78" s="114"/>
      <c r="D78" s="114"/>
    </row>
    <row r="79" spans="1:7">
      <c r="A79" s="115"/>
      <c r="B79" s="74"/>
      <c r="C79" s="74"/>
      <c r="D79" s="74"/>
    </row>
    <row r="80" spans="1:7">
      <c r="A80" s="80" t="s">
        <v>50</v>
      </c>
      <c r="B80" s="81">
        <v>29164.649895728166</v>
      </c>
      <c r="C80" s="81">
        <v>28070.896772407803</v>
      </c>
      <c r="D80" s="81">
        <v>1093.7531233203626</v>
      </c>
    </row>
    <row r="81" spans="1:4">
      <c r="A81" s="70" t="s">
        <v>124</v>
      </c>
      <c r="B81" s="74">
        <v>141.9836601833602</v>
      </c>
      <c r="C81" s="74">
        <v>1096.5097428633424</v>
      </c>
      <c r="D81" s="74">
        <v>-954.52608267998221</v>
      </c>
    </row>
    <row r="82" spans="1:4">
      <c r="A82" s="70" t="s">
        <v>106</v>
      </c>
      <c r="B82" s="74">
        <v>1091.1766761528875</v>
      </c>
      <c r="C82" s="74">
        <v>919.6526083794962</v>
      </c>
      <c r="D82" s="74">
        <v>171.52406777339127</v>
      </c>
    </row>
    <row r="83" spans="1:4" s="6" customFormat="1" ht="14.25" customHeight="1">
      <c r="A83" s="75" t="s">
        <v>42</v>
      </c>
      <c r="B83" s="76">
        <v>36.509400343427195</v>
      </c>
      <c r="C83" s="76">
        <v>39.605043198602409</v>
      </c>
      <c r="D83" s="76">
        <v>-3.095642855175214</v>
      </c>
    </row>
    <row r="84" spans="1:4">
      <c r="A84" s="75" t="s">
        <v>43</v>
      </c>
      <c r="B84" s="76">
        <v>1054.6672758094603</v>
      </c>
      <c r="C84" s="76">
        <v>880.0475651808938</v>
      </c>
      <c r="D84" s="76">
        <v>174.61971062856651</v>
      </c>
    </row>
    <row r="85" spans="1:4">
      <c r="A85" s="122" t="s">
        <v>96</v>
      </c>
      <c r="B85" s="74">
        <v>24254.261117040442</v>
      </c>
      <c r="C85" s="74">
        <v>23119.491635189661</v>
      </c>
      <c r="D85" s="74">
        <v>1134.7694818507825</v>
      </c>
    </row>
    <row r="86" spans="1:4">
      <c r="A86" s="123" t="s">
        <v>45</v>
      </c>
      <c r="B86" s="76">
        <v>13160.537406561731</v>
      </c>
      <c r="C86" s="76">
        <v>11959.294677932732</v>
      </c>
      <c r="D86" s="76">
        <v>1201.2427286289985</v>
      </c>
    </row>
    <row r="87" spans="1:4">
      <c r="A87" s="123" t="s">
        <v>46</v>
      </c>
      <c r="B87" s="76">
        <v>84.202607931828609</v>
      </c>
      <c r="C87" s="76">
        <v>109.9068697695435</v>
      </c>
      <c r="D87" s="76">
        <v>-25.704261837714895</v>
      </c>
    </row>
    <row r="88" spans="1:4">
      <c r="A88" s="123" t="s">
        <v>16</v>
      </c>
      <c r="B88" s="76">
        <v>1484.0364695324768</v>
      </c>
      <c r="C88" s="76">
        <v>1351.6745439850754</v>
      </c>
      <c r="D88" s="76">
        <v>132.36192554740137</v>
      </c>
    </row>
    <row r="89" spans="1:4">
      <c r="A89" s="123" t="s">
        <v>47</v>
      </c>
      <c r="B89" s="76">
        <v>180.16656197201161</v>
      </c>
      <c r="C89" s="76">
        <v>184.0585318975422</v>
      </c>
      <c r="D89" s="76">
        <v>-3.8919699255305886</v>
      </c>
    </row>
    <row r="90" spans="1:4">
      <c r="A90" s="123" t="s">
        <v>51</v>
      </c>
      <c r="B90" s="76">
        <v>5217.3708234273035</v>
      </c>
      <c r="C90" s="76">
        <v>5111.9267244446655</v>
      </c>
      <c r="D90" s="76">
        <v>105.44409898263802</v>
      </c>
    </row>
    <row r="91" spans="1:4">
      <c r="A91" s="123" t="s">
        <v>48</v>
      </c>
      <c r="B91" s="76">
        <v>4127.9472476150913</v>
      </c>
      <c r="C91" s="76">
        <v>4402.630287160101</v>
      </c>
      <c r="D91" s="76">
        <v>-274.68303954500971</v>
      </c>
    </row>
    <row r="92" spans="1:4">
      <c r="A92" s="70" t="s">
        <v>97</v>
      </c>
      <c r="B92" s="74">
        <v>3677.2284423514739</v>
      </c>
      <c r="C92" s="74">
        <v>2935.2427859753043</v>
      </c>
      <c r="D92" s="74">
        <v>741.98565637616957</v>
      </c>
    </row>
    <row r="93" spans="1:4">
      <c r="A93" s="75" t="s">
        <v>100</v>
      </c>
      <c r="B93" s="76">
        <v>1334.3374876447685</v>
      </c>
      <c r="C93" s="76">
        <v>332.17780443430854</v>
      </c>
      <c r="D93" s="76">
        <v>1002.15968321046</v>
      </c>
    </row>
    <row r="94" spans="1:4">
      <c r="A94" s="75" t="s">
        <v>52</v>
      </c>
      <c r="B94" s="76">
        <v>1308.6785810822969</v>
      </c>
      <c r="C94" s="76">
        <v>1303.4837931141385</v>
      </c>
      <c r="D94" s="76">
        <v>5.19478796815838</v>
      </c>
    </row>
    <row r="95" spans="1:4">
      <c r="A95" s="75" t="s">
        <v>53</v>
      </c>
      <c r="B95" s="76">
        <v>1034.2123736244087</v>
      </c>
      <c r="C95" s="76">
        <v>1299.5811884268574</v>
      </c>
      <c r="D95" s="76">
        <v>-265.3688148024487</v>
      </c>
    </row>
    <row r="96" spans="1:4">
      <c r="A96" s="115"/>
      <c r="B96" s="74"/>
      <c r="C96" s="74"/>
      <c r="D96" s="74"/>
    </row>
    <row r="97" spans="1:7">
      <c r="A97" s="117" t="s">
        <v>54</v>
      </c>
      <c r="B97" s="118">
        <v>151935.89753047228</v>
      </c>
      <c r="C97" s="118">
        <v>150032.61841691131</v>
      </c>
      <c r="D97" s="118">
        <v>1903.2791135609732</v>
      </c>
      <c r="E97" s="72"/>
      <c r="F97" s="72"/>
      <c r="G97" s="72"/>
    </row>
  </sheetData>
  <pageMargins left="0.70866141732283472" right="0.70866141732283472" top="0.74803149606299213" bottom="0.74803149606299213" header="0.31496062992125984" footer="0.31496062992125984"/>
  <pageSetup paperSize="9" scale="62" orientation="portrait"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2"/>
  <sheetViews>
    <sheetView showGridLines="0" zoomScale="90" zoomScaleNormal="90" workbookViewId="0">
      <selection activeCell="B33" sqref="B33"/>
    </sheetView>
  </sheetViews>
  <sheetFormatPr baseColWidth="10" defaultColWidth="11.33203125" defaultRowHeight="14"/>
  <cols>
    <col min="1" max="1" width="55.83203125" style="3" bestFit="1" customWidth="1"/>
    <col min="2" max="2" width="13.33203125" style="3" customWidth="1"/>
    <col min="3" max="4" width="13.6640625" style="3" customWidth="1"/>
    <col min="5" max="16384" width="11.33203125" style="3"/>
  </cols>
  <sheetData>
    <row r="2" spans="1:8" ht="12.75" customHeight="1"/>
    <row r="3" spans="1:8" ht="12.75" customHeight="1"/>
    <row r="4" spans="1:8" ht="12.75" customHeight="1"/>
    <row r="5" spans="1:8" ht="19">
      <c r="A5" s="1" t="s">
        <v>57</v>
      </c>
      <c r="B5" s="1"/>
      <c r="C5" s="1"/>
      <c r="D5" s="2"/>
    </row>
    <row r="6" spans="1:8" ht="19">
      <c r="A6" s="4">
        <f>+'Balance Sheet'!A6</f>
        <v>45382</v>
      </c>
      <c r="B6" s="1"/>
      <c r="C6" s="1"/>
      <c r="D6" s="2"/>
    </row>
    <row r="7" spans="1:8" ht="19">
      <c r="A7" s="8" t="s">
        <v>56</v>
      </c>
      <c r="B7" s="1"/>
      <c r="C7" s="1"/>
      <c r="D7" s="2"/>
    </row>
    <row r="8" spans="1:8">
      <c r="A8" s="9"/>
      <c r="B8" s="9"/>
      <c r="C8" s="10"/>
      <c r="D8" s="9"/>
    </row>
    <row r="9" spans="1:8">
      <c r="A9" s="9"/>
      <c r="B9" s="9"/>
      <c r="C9" s="11"/>
      <c r="D9" s="12" t="s">
        <v>91</v>
      </c>
    </row>
    <row r="10" spans="1:8" ht="32" customHeight="1">
      <c r="A10" s="9"/>
      <c r="B10" s="13" t="s">
        <v>139</v>
      </c>
      <c r="C10" s="13" t="s">
        <v>132</v>
      </c>
      <c r="D10" s="13" t="s">
        <v>0</v>
      </c>
    </row>
    <row r="11" spans="1:8">
      <c r="A11" s="14" t="s">
        <v>58</v>
      </c>
      <c r="B11" s="15">
        <v>12678.463610822555</v>
      </c>
      <c r="C11" s="15">
        <v>15460.60849140481</v>
      </c>
      <c r="D11" s="15">
        <v>-17.995054218784233</v>
      </c>
      <c r="F11" s="33"/>
      <c r="G11" s="33"/>
      <c r="H11" s="33"/>
    </row>
    <row r="12" spans="1:8">
      <c r="A12" s="16" t="s">
        <v>59</v>
      </c>
      <c r="B12" s="17">
        <v>-5846.7370826301631</v>
      </c>
      <c r="C12" s="17">
        <v>-8752.1066777373981</v>
      </c>
      <c r="D12" s="17">
        <v>-33.19623151415167</v>
      </c>
      <c r="F12" s="33"/>
      <c r="G12" s="33"/>
      <c r="H12" s="33"/>
    </row>
    <row r="13" spans="1:8">
      <c r="A13" s="18" t="s">
        <v>60</v>
      </c>
      <c r="B13" s="19">
        <v>6831.7265281923919</v>
      </c>
      <c r="C13" s="19">
        <v>6708.5018136674107</v>
      </c>
      <c r="D13" s="23">
        <v>1.8368440219235269</v>
      </c>
      <c r="F13" s="33"/>
      <c r="G13" s="33"/>
      <c r="H13" s="33"/>
    </row>
    <row r="14" spans="1:8">
      <c r="A14" s="14" t="s">
        <v>61</v>
      </c>
      <c r="B14" s="15">
        <v>78.457777068594936</v>
      </c>
      <c r="C14" s="15">
        <v>-1464.7935670969885</v>
      </c>
      <c r="D14" s="15">
        <v>-105.35623440947293</v>
      </c>
      <c r="F14" s="33"/>
      <c r="G14" s="33"/>
      <c r="H14" s="33"/>
    </row>
    <row r="15" spans="1:8">
      <c r="A15" s="20" t="s">
        <v>62</v>
      </c>
      <c r="B15" s="21">
        <v>-975.49578584691722</v>
      </c>
      <c r="C15" s="21">
        <v>-898.7632968789801</v>
      </c>
      <c r="D15" s="21">
        <v>8.5375636982947771</v>
      </c>
      <c r="F15" s="33"/>
      <c r="G15" s="33"/>
      <c r="H15" s="33"/>
    </row>
    <row r="16" spans="1:8">
      <c r="A16" s="20" t="s">
        <v>63</v>
      </c>
      <c r="B16" s="22">
        <v>199.03984184010838</v>
      </c>
      <c r="C16" s="22">
        <v>184.38648176948683</v>
      </c>
      <c r="D16" s="22">
        <v>7.9470902259204852</v>
      </c>
      <c r="F16" s="33"/>
      <c r="G16" s="33"/>
      <c r="H16" s="33"/>
    </row>
    <row r="17" spans="1:8">
      <c r="A17" s="20" t="s">
        <v>64</v>
      </c>
      <c r="B17" s="21">
        <v>-1087.3694243092882</v>
      </c>
      <c r="C17" s="21">
        <v>-954.19359627126823</v>
      </c>
      <c r="D17" s="21">
        <v>13.956898113594063</v>
      </c>
      <c r="F17" s="33"/>
      <c r="G17" s="33"/>
      <c r="H17" s="33"/>
    </row>
    <row r="18" spans="1:8">
      <c r="A18" s="20" t="s">
        <v>101</v>
      </c>
      <c r="B18" s="132">
        <v>1942.2831453846918</v>
      </c>
      <c r="C18" s="22">
        <v>203.77684428377302</v>
      </c>
      <c r="D18" s="21">
        <v>853.14222389268684</v>
      </c>
      <c r="F18" s="33"/>
      <c r="G18" s="33"/>
      <c r="H18" s="33"/>
    </row>
    <row r="19" spans="1:8">
      <c r="A19" s="14" t="s">
        <v>65</v>
      </c>
      <c r="B19" s="15">
        <v>-1053.1894358844588</v>
      </c>
      <c r="C19" s="15">
        <v>-1179.2050683472148</v>
      </c>
      <c r="D19" s="15">
        <v>-10.686490063970021</v>
      </c>
      <c r="F19" s="33"/>
      <c r="G19" s="33"/>
      <c r="H19" s="33"/>
    </row>
    <row r="20" spans="1:8">
      <c r="A20" s="18" t="s">
        <v>1</v>
      </c>
      <c r="B20" s="23">
        <v>5856.9948693765273</v>
      </c>
      <c r="C20" s="23">
        <v>4064.5031782232077</v>
      </c>
      <c r="D20" s="23">
        <v>44.10112657205265</v>
      </c>
      <c r="F20" s="33"/>
      <c r="G20" s="33"/>
      <c r="H20" s="33"/>
    </row>
    <row r="21" spans="1:8">
      <c r="A21" s="16" t="s">
        <v>66</v>
      </c>
      <c r="B21" s="17">
        <v>-1356.4036481647515</v>
      </c>
      <c r="C21" s="17">
        <v>-1326.4781026828866</v>
      </c>
      <c r="D21" s="17">
        <v>2.2560150387208484</v>
      </c>
      <c r="F21" s="33"/>
      <c r="G21" s="33"/>
      <c r="H21" s="33"/>
    </row>
    <row r="22" spans="1:8">
      <c r="A22" s="18" t="s">
        <v>67</v>
      </c>
      <c r="B22" s="23">
        <v>4500.5912212117764</v>
      </c>
      <c r="C22" s="23">
        <v>2738.0250755403208</v>
      </c>
      <c r="D22" s="23">
        <v>64.373630519933471</v>
      </c>
      <c r="F22" s="33"/>
      <c r="G22" s="33"/>
      <c r="H22" s="33"/>
    </row>
    <row r="23" spans="1:8">
      <c r="A23" s="16" t="s">
        <v>68</v>
      </c>
      <c r="B23" s="17">
        <v>-1040.7256154084564</v>
      </c>
      <c r="C23" s="17">
        <v>-1036.2293898365936</v>
      </c>
      <c r="D23" s="17">
        <v>0.43390253316129895</v>
      </c>
      <c r="F23" s="33"/>
      <c r="G23" s="33"/>
      <c r="H23" s="33"/>
    </row>
    <row r="24" spans="1:8">
      <c r="A24" s="16" t="s">
        <v>69</v>
      </c>
      <c r="B24" s="17">
        <v>516.30100901377659</v>
      </c>
      <c r="C24" s="17">
        <v>526.08981966519923</v>
      </c>
      <c r="D24" s="17">
        <v>-1.8606728899738423</v>
      </c>
      <c r="F24" s="33"/>
      <c r="G24" s="33"/>
      <c r="H24" s="33"/>
    </row>
    <row r="25" spans="1:8">
      <c r="A25" s="14" t="s">
        <v>70</v>
      </c>
      <c r="B25" s="15">
        <v>-524.42460639467981</v>
      </c>
      <c r="C25" s="15">
        <v>-510.13957017139433</v>
      </c>
      <c r="D25" s="15">
        <v>2.8002211666281971</v>
      </c>
      <c r="F25" s="33"/>
      <c r="G25" s="33"/>
      <c r="H25" s="33"/>
    </row>
    <row r="26" spans="1:8">
      <c r="A26" s="14" t="s">
        <v>71</v>
      </c>
      <c r="B26" s="15">
        <v>5.1651973456904008</v>
      </c>
      <c r="C26" s="15">
        <v>3.440685830279</v>
      </c>
      <c r="D26" s="15">
        <v>50.121156085662221</v>
      </c>
      <c r="F26" s="33"/>
      <c r="G26" s="33"/>
      <c r="H26" s="33"/>
    </row>
    <row r="27" spans="1:8">
      <c r="A27" s="18" t="s">
        <v>72</v>
      </c>
      <c r="B27" s="23">
        <v>3981.3318121627872</v>
      </c>
      <c r="C27" s="23">
        <v>2231.3261911992058</v>
      </c>
      <c r="D27" s="95">
        <v>78.428946330928724</v>
      </c>
      <c r="F27" s="33"/>
      <c r="G27" s="33"/>
      <c r="H27" s="33"/>
    </row>
    <row r="28" spans="1:8">
      <c r="A28" s="16" t="s">
        <v>73</v>
      </c>
      <c r="B28" s="17">
        <v>-1069.0559884073032</v>
      </c>
      <c r="C28" s="17">
        <v>-591.92568516758956</v>
      </c>
      <c r="D28" s="15">
        <v>80.606453680857854</v>
      </c>
      <c r="F28" s="33"/>
      <c r="G28" s="33"/>
      <c r="H28" s="33"/>
    </row>
    <row r="29" spans="1:8">
      <c r="A29" s="16" t="s">
        <v>74</v>
      </c>
      <c r="B29" s="17">
        <v>-152.53542701636869</v>
      </c>
      <c r="C29" s="17">
        <v>-153.99399983722759</v>
      </c>
      <c r="D29" s="15">
        <v>-0.94716211177099319</v>
      </c>
      <c r="F29" s="33"/>
      <c r="G29" s="33"/>
      <c r="H29" s="33"/>
    </row>
    <row r="30" spans="1:8">
      <c r="A30" s="18" t="s">
        <v>75</v>
      </c>
      <c r="B30" s="23">
        <v>2759.7403967391151</v>
      </c>
      <c r="C30" s="23">
        <v>1485.4065061943886</v>
      </c>
      <c r="D30" s="23">
        <v>85.790245648618424</v>
      </c>
      <c r="F30" s="33"/>
      <c r="G30" s="33"/>
      <c r="H30" s="33"/>
    </row>
    <row r="31" spans="1:8" ht="12" customHeight="1"/>
    <row r="32" spans="1:8">
      <c r="A32" s="59"/>
    </row>
  </sheetData>
  <pageMargins left="0.7" right="0.7" top="0.75" bottom="0.75" header="0.3" footer="0.3"/>
  <pageSetup paperSize="9" scale="99" orientation="portrait"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1"/>
  <sheetViews>
    <sheetView showGridLines="0" topLeftCell="A17" zoomScale="90" zoomScaleNormal="90" workbookViewId="0">
      <selection activeCell="D47" sqref="D47"/>
    </sheetView>
  </sheetViews>
  <sheetFormatPr baseColWidth="10" defaultColWidth="11.33203125" defaultRowHeight="14"/>
  <cols>
    <col min="1" max="1" width="36.1640625" style="3" bestFit="1" customWidth="1"/>
    <col min="2" max="2" width="12.33203125" style="3" bestFit="1" customWidth="1"/>
    <col min="3" max="3" width="18.33203125" style="3" customWidth="1"/>
    <col min="4" max="4" width="14.1640625" style="3" customWidth="1"/>
    <col min="5" max="5" width="13.83203125" style="3" customWidth="1"/>
    <col min="6" max="16384" width="11.33203125" style="3"/>
  </cols>
  <sheetData>
    <row r="2" spans="1:5" ht="12.75" customHeight="1"/>
    <row r="3" spans="1:5" ht="12.75" customHeight="1"/>
    <row r="4" spans="1:5" ht="18.75" customHeight="1">
      <c r="E4" s="24"/>
    </row>
    <row r="5" spans="1:5" ht="18.75" customHeight="1">
      <c r="C5" s="56" t="s">
        <v>85</v>
      </c>
      <c r="D5" s="56"/>
      <c r="E5" s="24"/>
    </row>
    <row r="6" spans="1:5" ht="19">
      <c r="A6" s="28" t="s">
        <v>3</v>
      </c>
      <c r="C6" s="26">
        <f>+'Balance Sheet'!A6</f>
        <v>45382</v>
      </c>
      <c r="D6" s="26"/>
      <c r="E6" s="25"/>
    </row>
    <row r="7" spans="1:5" ht="19">
      <c r="B7" s="24"/>
      <c r="C7" s="25" t="s">
        <v>56</v>
      </c>
      <c r="D7" s="25"/>
      <c r="E7" s="24"/>
    </row>
    <row r="8" spans="1:5" ht="19">
      <c r="A8" s="39"/>
      <c r="B8" s="40"/>
      <c r="C8" s="40"/>
      <c r="D8" s="40"/>
      <c r="E8" s="40"/>
    </row>
    <row r="9" spans="1:5">
      <c r="A9" s="41"/>
      <c r="B9" s="42"/>
      <c r="C9" s="42"/>
      <c r="D9" s="42"/>
      <c r="E9" s="12" t="s">
        <v>91</v>
      </c>
    </row>
    <row r="10" spans="1:5" ht="34.25" customHeight="1">
      <c r="A10" s="43" t="s">
        <v>140</v>
      </c>
      <c r="B10" s="44" t="s">
        <v>118</v>
      </c>
      <c r="C10" s="45" t="s">
        <v>136</v>
      </c>
      <c r="D10" s="45" t="s">
        <v>83</v>
      </c>
      <c r="E10" s="45" t="s">
        <v>138</v>
      </c>
    </row>
    <row r="11" spans="1:5">
      <c r="A11" s="46" t="s">
        <v>76</v>
      </c>
      <c r="B11" s="100">
        <v>5290.4256356746137</v>
      </c>
      <c r="C11" s="100">
        <v>7568.9313408378903</v>
      </c>
      <c r="D11" s="100">
        <v>9.1895931966533997</v>
      </c>
      <c r="E11" s="100">
        <v>-190.08295888660103</v>
      </c>
    </row>
    <row r="12" spans="1:5">
      <c r="A12" s="46" t="s">
        <v>77</v>
      </c>
      <c r="B12" s="100">
        <v>-2291.6035530275876</v>
      </c>
      <c r="C12" s="100">
        <v>-3725.2939495640876</v>
      </c>
      <c r="D12" s="100">
        <v>-6.4377979183500003</v>
      </c>
      <c r="E12" s="100">
        <v>176.59821787986067</v>
      </c>
    </row>
    <row r="13" spans="1:5">
      <c r="A13" s="47" t="s">
        <v>60</v>
      </c>
      <c r="B13" s="19">
        <v>2998.822082647026</v>
      </c>
      <c r="C13" s="19">
        <v>3843.6373912738031</v>
      </c>
      <c r="D13" s="19">
        <v>2.751795278303399</v>
      </c>
      <c r="E13" s="19">
        <v>-13.484741006743162</v>
      </c>
    </row>
    <row r="14" spans="1:5">
      <c r="A14" s="46" t="s">
        <v>61</v>
      </c>
      <c r="B14" s="100">
        <v>-946.46503030556573</v>
      </c>
      <c r="C14" s="100">
        <v>998.47642785470396</v>
      </c>
      <c r="D14" s="100">
        <v>5.6864200034112997</v>
      </c>
      <c r="E14" s="100">
        <v>20.759959516046511</v>
      </c>
    </row>
    <row r="15" spans="1:5">
      <c r="A15" s="48" t="s">
        <v>62</v>
      </c>
      <c r="B15" s="100">
        <v>-559.52487766086983</v>
      </c>
      <c r="C15" s="100">
        <v>-279.47453116407286</v>
      </c>
      <c r="D15" s="100">
        <v>-2.9534724205295002</v>
      </c>
      <c r="E15" s="100">
        <v>-133.54290460144472</v>
      </c>
    </row>
    <row r="16" spans="1:5">
      <c r="A16" s="48" t="s">
        <v>63</v>
      </c>
      <c r="B16" s="100">
        <v>152.76628072885791</v>
      </c>
      <c r="C16" s="100">
        <v>43.360714164412592</v>
      </c>
      <c r="D16" s="100">
        <v>0</v>
      </c>
      <c r="E16" s="100">
        <v>2.9128469468379001</v>
      </c>
    </row>
    <row r="17" spans="1:5">
      <c r="A17" s="48" t="s">
        <v>64</v>
      </c>
      <c r="B17" s="100">
        <v>-687.11611779512566</v>
      </c>
      <c r="C17" s="100">
        <v>-570.75677162766203</v>
      </c>
      <c r="D17" s="100">
        <v>-1.3828618649492004</v>
      </c>
      <c r="E17" s="100">
        <v>171.88632697844952</v>
      </c>
    </row>
    <row r="18" spans="1:5">
      <c r="A18" s="48" t="s">
        <v>101</v>
      </c>
      <c r="B18" s="100">
        <v>147.409684421572</v>
      </c>
      <c r="C18" s="100">
        <v>1805.3470164820262</v>
      </c>
      <c r="D18" s="100">
        <v>10.022754288890001</v>
      </c>
      <c r="E18" s="100">
        <v>-20.496309807795857</v>
      </c>
    </row>
    <row r="19" spans="1:5">
      <c r="A19" s="46" t="s">
        <v>65</v>
      </c>
      <c r="B19" s="100">
        <v>-360.6909313030165</v>
      </c>
      <c r="C19" s="100">
        <v>-686.9774873285495</v>
      </c>
      <c r="D19" s="100">
        <v>-0.51975371676999993</v>
      </c>
      <c r="E19" s="100">
        <v>-5.0012635361225399</v>
      </c>
    </row>
    <row r="20" spans="1:5">
      <c r="A20" s="47" t="s">
        <v>1</v>
      </c>
      <c r="B20" s="23">
        <v>1691.6661210384439</v>
      </c>
      <c r="C20" s="23">
        <v>4155.1363317999576</v>
      </c>
      <c r="D20" s="23">
        <v>7.9184615649446988</v>
      </c>
      <c r="E20" s="23">
        <v>2.2739549731808073</v>
      </c>
    </row>
    <row r="21" spans="1:5">
      <c r="A21" s="46" t="s">
        <v>78</v>
      </c>
      <c r="B21" s="100">
        <v>-627.14329858890983</v>
      </c>
      <c r="C21" s="100">
        <v>-690.61989047471457</v>
      </c>
      <c r="D21" s="100">
        <v>-2.7168333367662005</v>
      </c>
      <c r="E21" s="100">
        <v>-35.923625764360906</v>
      </c>
    </row>
    <row r="22" spans="1:5">
      <c r="A22" s="47" t="s">
        <v>67</v>
      </c>
      <c r="B22" s="23">
        <v>1064.5228224495343</v>
      </c>
      <c r="C22" s="23">
        <v>3464.5164413252428</v>
      </c>
      <c r="D22" s="23">
        <v>5.2016282281784987</v>
      </c>
      <c r="E22" s="23">
        <v>-33.6496707911801</v>
      </c>
    </row>
    <row r="23" spans="1:5">
      <c r="A23" s="46" t="s">
        <v>79</v>
      </c>
      <c r="B23" s="100">
        <v>-366.75825086453267</v>
      </c>
      <c r="C23" s="100">
        <v>-154.53521411524</v>
      </c>
      <c r="D23" s="100">
        <v>4.5313165319154001</v>
      </c>
      <c r="E23" s="100">
        <v>-7.662457946822629</v>
      </c>
    </row>
    <row r="24" spans="1:5">
      <c r="A24" s="46" t="s">
        <v>80</v>
      </c>
      <c r="B24" s="100">
        <v>9.5367979921496993</v>
      </c>
      <c r="C24" s="100">
        <v>1.4066372120912001</v>
      </c>
      <c r="D24" s="100">
        <v>-5.7805023421700987</v>
      </c>
      <c r="E24" s="100">
        <v>2.26448361959865E-3</v>
      </c>
    </row>
    <row r="25" spans="1:5">
      <c r="A25" s="47" t="s">
        <v>81</v>
      </c>
      <c r="B25" s="23">
        <v>707.30136957715115</v>
      </c>
      <c r="C25" s="23">
        <v>3311.387864422094</v>
      </c>
      <c r="D25" s="23">
        <v>3.9524424179238005</v>
      </c>
      <c r="E25" s="23">
        <v>-41.309864254383022</v>
      </c>
    </row>
    <row r="26" spans="1:5">
      <c r="A26" s="46" t="s">
        <v>82</v>
      </c>
      <c r="B26" s="100">
        <v>-255.84614120508922</v>
      </c>
      <c r="C26" s="100">
        <v>-985.66942220507303</v>
      </c>
      <c r="D26" s="100">
        <v>-1.9765585507500001</v>
      </c>
      <c r="E26" s="100">
        <v>21.90070653724068</v>
      </c>
    </row>
    <row r="27" spans="1:5">
      <c r="A27" s="49" t="s">
        <v>75</v>
      </c>
      <c r="B27" s="50">
        <v>451.45522837206192</v>
      </c>
      <c r="C27" s="50">
        <v>2325.7184422170212</v>
      </c>
      <c r="D27" s="50">
        <v>1.9758838671738004</v>
      </c>
      <c r="E27" s="50">
        <v>-19.409157717142342</v>
      </c>
    </row>
    <row r="29" spans="1:5">
      <c r="A29" s="112" t="s">
        <v>135</v>
      </c>
    </row>
    <row r="30" spans="1:5" ht="19">
      <c r="C30" s="37"/>
      <c r="D30" s="37"/>
    </row>
    <row r="31" spans="1:5">
      <c r="E31" s="12" t="s">
        <v>91</v>
      </c>
    </row>
    <row r="32" spans="1:5" ht="32.25" customHeight="1">
      <c r="A32" s="43" t="s">
        <v>133</v>
      </c>
      <c r="B32" s="44" t="s">
        <v>118</v>
      </c>
      <c r="C32" s="45" t="s">
        <v>114</v>
      </c>
      <c r="D32" s="45" t="s">
        <v>83</v>
      </c>
      <c r="E32" s="45" t="s">
        <v>84</v>
      </c>
    </row>
    <row r="33" spans="1:5">
      <c r="A33" s="51" t="s">
        <v>76</v>
      </c>
      <c r="B33" s="100">
        <v>5136.1440385039714</v>
      </c>
      <c r="C33" s="100">
        <v>10499.394936700852</v>
      </c>
      <c r="D33" s="100">
        <v>7.3368061823407995</v>
      </c>
      <c r="E33" s="100">
        <v>-182.26728998235799</v>
      </c>
    </row>
    <row r="34" spans="1:5">
      <c r="A34" s="51" t="s">
        <v>77</v>
      </c>
      <c r="B34" s="100">
        <v>-2349.5110380355991</v>
      </c>
      <c r="C34" s="100">
        <v>-6569.9925265501161</v>
      </c>
      <c r="D34" s="100">
        <v>-0.14670100657999999</v>
      </c>
      <c r="E34" s="100">
        <v>167.54358785489575</v>
      </c>
    </row>
    <row r="35" spans="1:5">
      <c r="A35" s="52" t="s">
        <v>60</v>
      </c>
      <c r="B35" s="23">
        <v>2786.6330004683718</v>
      </c>
      <c r="C35" s="23">
        <v>3929.4024101507357</v>
      </c>
      <c r="D35" s="23">
        <v>7.1901051757608005</v>
      </c>
      <c r="E35" s="23">
        <v>-14.723702127461321</v>
      </c>
    </row>
    <row r="36" spans="1:5">
      <c r="A36" s="53" t="s">
        <v>61</v>
      </c>
      <c r="B36" s="100">
        <v>-774.88839852088131</v>
      </c>
      <c r="C36" s="100">
        <v>-692.3428667345047</v>
      </c>
      <c r="D36" s="100">
        <v>-3.3943686682517002</v>
      </c>
      <c r="E36" s="100">
        <v>5.8320668266487772</v>
      </c>
    </row>
    <row r="37" spans="1:5">
      <c r="A37" s="54" t="s">
        <v>62</v>
      </c>
      <c r="B37" s="100">
        <v>-501.55343695660753</v>
      </c>
      <c r="C37" s="100">
        <v>-265.86614870516877</v>
      </c>
      <c r="D37" s="100">
        <v>-2.6457419306272003</v>
      </c>
      <c r="E37" s="100">
        <v>-128.69796928657669</v>
      </c>
    </row>
    <row r="38" spans="1:5">
      <c r="A38" s="54" t="s">
        <v>63</v>
      </c>
      <c r="B38" s="100">
        <v>142.24682252649171</v>
      </c>
      <c r="C38" s="100">
        <v>39.914700194006201</v>
      </c>
      <c r="D38" s="100">
        <v>0</v>
      </c>
      <c r="E38" s="100">
        <v>2.2249590489889188</v>
      </c>
    </row>
    <row r="39" spans="1:5">
      <c r="A39" s="54" t="s">
        <v>64</v>
      </c>
      <c r="B39" s="100">
        <v>-557.79395249546531</v>
      </c>
      <c r="C39" s="100">
        <v>-539.16881809320353</v>
      </c>
      <c r="D39" s="100">
        <v>-0.74303578381450008</v>
      </c>
      <c r="E39" s="100">
        <v>143.51221010121472</v>
      </c>
    </row>
    <row r="40" spans="1:5">
      <c r="A40" s="54" t="s">
        <v>101</v>
      </c>
      <c r="B40" s="100">
        <v>142.21216840469981</v>
      </c>
      <c r="C40" s="100">
        <v>72.777399869861483</v>
      </c>
      <c r="D40" s="100">
        <v>-5.5909538100000003E-3</v>
      </c>
      <c r="E40" s="100">
        <v>-11.207133036978426</v>
      </c>
    </row>
    <row r="41" spans="1:5">
      <c r="A41" s="53" t="s">
        <v>65</v>
      </c>
      <c r="B41" s="100">
        <v>-352.76153365075572</v>
      </c>
      <c r="C41" s="100">
        <v>-823.52430135014913</v>
      </c>
      <c r="D41" s="100">
        <v>-0.48984938230000002</v>
      </c>
      <c r="E41" s="100">
        <v>-2.4293839640099324</v>
      </c>
    </row>
    <row r="42" spans="1:5">
      <c r="A42" s="52" t="s">
        <v>1</v>
      </c>
      <c r="B42" s="23">
        <v>1658.9830682967349</v>
      </c>
      <c r="C42" s="23">
        <v>2413.5352420660815</v>
      </c>
      <c r="D42" s="23">
        <v>3.3058871252090998</v>
      </c>
      <c r="E42" s="23">
        <v>-11.321019264822477</v>
      </c>
    </row>
    <row r="43" spans="1:5">
      <c r="A43" s="53" t="s">
        <v>78</v>
      </c>
      <c r="B43" s="36">
        <v>-618.9092295660829</v>
      </c>
      <c r="C43" s="36">
        <v>-677.87068138014899</v>
      </c>
      <c r="D43" s="36">
        <v>-2.3404815509985002</v>
      </c>
      <c r="E43" s="21">
        <v>-27.357710185656249</v>
      </c>
    </row>
    <row r="44" spans="1:5">
      <c r="A44" s="52" t="s">
        <v>67</v>
      </c>
      <c r="B44" s="23">
        <v>1040.0738387306519</v>
      </c>
      <c r="C44" s="23">
        <v>1735.6645606859327</v>
      </c>
      <c r="D44" s="23">
        <v>0.9654055742105998</v>
      </c>
      <c r="E44" s="23">
        <v>-38.678729450478727</v>
      </c>
    </row>
    <row r="45" spans="1:5">
      <c r="A45" s="53" t="s">
        <v>79</v>
      </c>
      <c r="B45" s="100">
        <v>-323.03323433042408</v>
      </c>
      <c r="C45" s="100">
        <v>-142.4949856990826</v>
      </c>
      <c r="D45" s="100">
        <v>2.6741246210697001</v>
      </c>
      <c r="E45" s="100">
        <v>-47.28547476295708</v>
      </c>
    </row>
    <row r="46" spans="1:5">
      <c r="A46" s="53" t="s">
        <v>80</v>
      </c>
      <c r="B46" s="100">
        <v>3.5744684404408997</v>
      </c>
      <c r="C46" s="100">
        <v>5.1571485296031003</v>
      </c>
      <c r="D46" s="100">
        <v>-5.2931942691209999</v>
      </c>
      <c r="E46" s="100">
        <v>2.2631293560002631E-3</v>
      </c>
    </row>
    <row r="47" spans="1:5">
      <c r="A47" s="52" t="s">
        <v>81</v>
      </c>
      <c r="B47" s="23">
        <v>720.61507284066886</v>
      </c>
      <c r="C47" s="23">
        <v>1598.3267235164531</v>
      </c>
      <c r="D47" s="23">
        <v>-1.6536640738407</v>
      </c>
      <c r="E47" s="23">
        <v>-85.96194108407974</v>
      </c>
    </row>
    <row r="48" spans="1:5">
      <c r="A48" s="53" t="s">
        <v>82</v>
      </c>
      <c r="B48" s="100">
        <v>-269.90945775330869</v>
      </c>
      <c r="C48" s="100">
        <v>-548.96420140895668</v>
      </c>
      <c r="D48" s="100">
        <v>-0.64418280805479999</v>
      </c>
      <c r="E48" s="100">
        <v>73.598156965503208</v>
      </c>
    </row>
    <row r="49" spans="1:5">
      <c r="A49" s="52" t="s">
        <v>75</v>
      </c>
      <c r="B49" s="23">
        <v>450.70561508736012</v>
      </c>
      <c r="C49" s="23">
        <v>1049.3625221074965</v>
      </c>
      <c r="D49" s="23">
        <v>-2.2978468818954996</v>
      </c>
      <c r="E49" s="23">
        <v>-12.363784118576522</v>
      </c>
    </row>
    <row r="50" spans="1:5" ht="9.5" customHeight="1"/>
    <row r="51" spans="1:5">
      <c r="A51" s="101"/>
    </row>
  </sheetData>
  <pageMargins left="0.7" right="0.7" top="0.75" bottom="0.75" header="0.3" footer="0.3"/>
  <pageSetup paperSize="9" scale="81" orientation="portrait" r:id="rId1"/>
  <headerFooter>
    <oddFooter>&amp;C&amp;1#&amp;"Calibri"&amp;12&amp;K008000Internal Use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51"/>
  <sheetViews>
    <sheetView showGridLines="0" topLeftCell="A17" zoomScale="90" zoomScaleNormal="90" workbookViewId="0">
      <selection activeCell="E29" sqref="B27:E29"/>
    </sheetView>
  </sheetViews>
  <sheetFormatPr baseColWidth="10" defaultColWidth="11.33203125" defaultRowHeight="14"/>
  <cols>
    <col min="1" max="1" width="40.5" style="3" customWidth="1"/>
    <col min="2" max="2" width="15.83203125" style="3" bestFit="1" customWidth="1"/>
    <col min="3" max="3" width="15.33203125" style="3" bestFit="1" customWidth="1"/>
    <col min="4" max="4" width="15.33203125" style="3" customWidth="1"/>
    <col min="5" max="5" width="11.33203125" style="3" customWidth="1"/>
    <col min="6" max="16384" width="11.33203125" style="3"/>
  </cols>
  <sheetData>
    <row r="2" spans="1:7" ht="12.75" customHeight="1"/>
    <row r="3" spans="1:7" ht="12.75" customHeight="1"/>
    <row r="4" spans="1:7" ht="12.75" customHeight="1"/>
    <row r="5" spans="1:7" ht="19">
      <c r="B5" s="25" t="s">
        <v>90</v>
      </c>
    </row>
    <row r="6" spans="1:7" ht="19">
      <c r="B6" s="27">
        <f>+'Balance Sheet'!A6</f>
        <v>45382</v>
      </c>
    </row>
    <row r="7" spans="1:7" ht="19">
      <c r="B7" s="25" t="s">
        <v>56</v>
      </c>
    </row>
    <row r="8" spans="1:7">
      <c r="B8" s="30"/>
      <c r="E8" s="12" t="s">
        <v>91</v>
      </c>
    </row>
    <row r="9" spans="1:7">
      <c r="A9" s="57" t="s">
        <v>139</v>
      </c>
      <c r="B9" s="38" t="s">
        <v>86</v>
      </c>
      <c r="C9" s="38" t="s">
        <v>87</v>
      </c>
      <c r="D9" s="38" t="s">
        <v>88</v>
      </c>
      <c r="E9" s="38" t="s">
        <v>89</v>
      </c>
      <c r="F9" s="33"/>
    </row>
    <row r="10" spans="1:7">
      <c r="A10" s="32" t="s">
        <v>76</v>
      </c>
      <c r="B10" s="102">
        <v>500.36419024999998</v>
      </c>
      <c r="C10" s="102">
        <v>482.05813094515753</v>
      </c>
      <c r="D10" s="102">
        <v>1953.7701445443493</v>
      </c>
      <c r="E10" s="102">
        <v>2354.4192697447875</v>
      </c>
      <c r="F10" s="33"/>
      <c r="G10" s="33"/>
    </row>
    <row r="11" spans="1:7">
      <c r="A11" s="32" t="s">
        <v>77</v>
      </c>
      <c r="B11" s="102">
        <v>-0.35663147000000001</v>
      </c>
      <c r="C11" s="102">
        <v>-21.785930875145699</v>
      </c>
      <c r="D11" s="102">
        <v>-719.53210049010556</v>
      </c>
      <c r="E11" s="102">
        <v>-1549.9288901923362</v>
      </c>
      <c r="F11" s="33"/>
      <c r="G11" s="33"/>
    </row>
    <row r="12" spans="1:7">
      <c r="A12" s="34" t="s">
        <v>60</v>
      </c>
      <c r="B12" s="103">
        <v>500.00755877999995</v>
      </c>
      <c r="C12" s="103">
        <v>460.27220007001182</v>
      </c>
      <c r="D12" s="103">
        <v>1234.2380440542438</v>
      </c>
      <c r="E12" s="103">
        <v>804.49037955245115</v>
      </c>
      <c r="F12" s="33"/>
      <c r="G12" s="33"/>
    </row>
    <row r="13" spans="1:7">
      <c r="A13" s="32" t="s">
        <v>61</v>
      </c>
      <c r="B13" s="102">
        <v>-71.517653859999996</v>
      </c>
      <c r="C13" s="102">
        <v>-71.813804714118504</v>
      </c>
      <c r="D13" s="102">
        <v>-613.72658306924313</v>
      </c>
      <c r="E13" s="102">
        <v>-189.59308847188399</v>
      </c>
      <c r="F13" s="33"/>
      <c r="G13" s="33"/>
    </row>
    <row r="14" spans="1:7">
      <c r="A14" s="35" t="s">
        <v>62</v>
      </c>
      <c r="B14" s="100">
        <v>-74.353026379999989</v>
      </c>
      <c r="C14" s="100">
        <v>-82.477813768961511</v>
      </c>
      <c r="D14" s="100">
        <v>-275.22136010797101</v>
      </c>
      <c r="E14" s="100">
        <v>-127.4726774039373</v>
      </c>
      <c r="F14" s="33"/>
      <c r="G14" s="33"/>
    </row>
    <row r="15" spans="1:7">
      <c r="A15" s="35" t="s">
        <v>63</v>
      </c>
      <c r="B15" s="100">
        <v>27.113812469999996</v>
      </c>
      <c r="C15" s="100">
        <v>52.216547176195895</v>
      </c>
      <c r="D15" s="100">
        <v>73.261964430481996</v>
      </c>
      <c r="E15" s="100">
        <v>0</v>
      </c>
      <c r="F15" s="33"/>
      <c r="G15" s="33"/>
    </row>
    <row r="16" spans="1:7">
      <c r="A16" s="35" t="s">
        <v>64</v>
      </c>
      <c r="B16" s="100">
        <v>-77.966786430000013</v>
      </c>
      <c r="C16" s="100">
        <v>-58.235330140022803</v>
      </c>
      <c r="D16" s="100">
        <v>-445.43061499060428</v>
      </c>
      <c r="E16" s="100">
        <v>-105.4955293919986</v>
      </c>
      <c r="F16" s="33"/>
      <c r="G16" s="33"/>
    </row>
    <row r="17" spans="1:7">
      <c r="A17" s="35" t="s">
        <v>101</v>
      </c>
      <c r="B17" s="100">
        <v>53.68834648</v>
      </c>
      <c r="C17" s="100">
        <v>16.6827920186699</v>
      </c>
      <c r="D17" s="100">
        <v>33.663427598850198</v>
      </c>
      <c r="E17" s="100">
        <v>43.375118324051904</v>
      </c>
      <c r="F17" s="33"/>
      <c r="G17" s="33"/>
    </row>
    <row r="18" spans="1:7">
      <c r="A18" s="32" t="s">
        <v>65</v>
      </c>
      <c r="B18" s="100">
        <v>-23.919898459999999</v>
      </c>
      <c r="C18" s="100">
        <v>-31.8148299766628</v>
      </c>
      <c r="D18" s="100">
        <v>-300.95110909459385</v>
      </c>
      <c r="E18" s="100">
        <v>-4.0050937717599</v>
      </c>
      <c r="F18" s="33"/>
      <c r="G18" s="33"/>
    </row>
    <row r="19" spans="1:7">
      <c r="A19" s="34" t="s">
        <v>1</v>
      </c>
      <c r="B19" s="103">
        <v>404.57000646</v>
      </c>
      <c r="C19" s="103">
        <v>356.64356537923049</v>
      </c>
      <c r="D19" s="103">
        <v>319.56035189040676</v>
      </c>
      <c r="E19" s="103">
        <v>610.89219730880734</v>
      </c>
      <c r="F19" s="33"/>
      <c r="G19" s="33"/>
    </row>
    <row r="20" spans="1:7">
      <c r="A20" s="32" t="s">
        <v>78</v>
      </c>
      <c r="B20" s="102">
        <v>-168.03827025999999</v>
      </c>
      <c r="C20" s="102">
        <v>-92.308797269545082</v>
      </c>
      <c r="D20" s="102">
        <v>-216.3999343055612</v>
      </c>
      <c r="E20" s="102">
        <v>-150.39629675380351</v>
      </c>
      <c r="F20" s="33"/>
      <c r="G20" s="33"/>
    </row>
    <row r="21" spans="1:7">
      <c r="A21" s="34" t="s">
        <v>67</v>
      </c>
      <c r="B21" s="103">
        <v>236.53173620000001</v>
      </c>
      <c r="C21" s="103">
        <v>264.3347681096854</v>
      </c>
      <c r="D21" s="103">
        <v>103.16041758484553</v>
      </c>
      <c r="E21" s="103">
        <v>460.4959005550038</v>
      </c>
      <c r="F21" s="33"/>
      <c r="G21" s="33"/>
    </row>
    <row r="22" spans="1:7">
      <c r="A22" s="32" t="s">
        <v>79</v>
      </c>
      <c r="B22" s="102">
        <v>-26.283026119999999</v>
      </c>
      <c r="C22" s="102">
        <v>-80.9640257409567</v>
      </c>
      <c r="D22" s="102">
        <v>-36.415551175516796</v>
      </c>
      <c r="E22" s="102">
        <v>-223.09564782805919</v>
      </c>
      <c r="F22" s="33"/>
      <c r="G22" s="33"/>
    </row>
    <row r="23" spans="1:7">
      <c r="A23" s="32" t="s">
        <v>80</v>
      </c>
      <c r="B23" s="102">
        <v>0</v>
      </c>
      <c r="C23" s="100">
        <v>2.0058809801000001E-3</v>
      </c>
      <c r="D23" s="102">
        <v>3.9794437437816996</v>
      </c>
      <c r="E23" s="100">
        <v>5.5553483673879001</v>
      </c>
      <c r="F23" s="33"/>
      <c r="G23" s="33"/>
    </row>
    <row r="24" spans="1:7">
      <c r="A24" s="34" t="s">
        <v>81</v>
      </c>
      <c r="B24" s="103">
        <v>210.24871008000002</v>
      </c>
      <c r="C24" s="103">
        <v>183.37274824970879</v>
      </c>
      <c r="D24" s="103">
        <v>70.724310153110437</v>
      </c>
      <c r="E24" s="103">
        <v>242.95560109433251</v>
      </c>
      <c r="F24" s="33"/>
      <c r="G24" s="33"/>
    </row>
    <row r="25" spans="1:7">
      <c r="A25" s="32" t="s">
        <v>82</v>
      </c>
      <c r="B25" s="102">
        <v>-40.358058287566998</v>
      </c>
      <c r="C25" s="102">
        <v>-47.606615262543798</v>
      </c>
      <c r="D25" s="102">
        <v>-28.808539493521998</v>
      </c>
      <c r="E25" s="102">
        <v>-139.07292816145642</v>
      </c>
      <c r="F25" s="33"/>
      <c r="G25" s="33"/>
    </row>
    <row r="26" spans="1:7">
      <c r="A26" s="34" t="s">
        <v>75</v>
      </c>
      <c r="B26" s="103">
        <v>169.89065179243303</v>
      </c>
      <c r="C26" s="103">
        <v>135.76613298716501</v>
      </c>
      <c r="D26" s="103">
        <v>41.915770659588439</v>
      </c>
      <c r="E26" s="103">
        <v>103.88267293287609</v>
      </c>
      <c r="F26" s="33"/>
      <c r="G26" s="33"/>
    </row>
    <row r="27" spans="1:7">
      <c r="E27" s="33"/>
      <c r="F27" s="33"/>
    </row>
    <row r="28" spans="1:7">
      <c r="B28" s="133"/>
      <c r="C28" s="133"/>
      <c r="D28" s="133"/>
      <c r="E28" s="133"/>
      <c r="F28" s="33"/>
    </row>
    <row r="29" spans="1:7" ht="12.75" customHeight="1">
      <c r="B29" s="133"/>
      <c r="C29" s="133"/>
      <c r="D29" s="133"/>
      <c r="E29" s="133"/>
      <c r="F29" s="33"/>
    </row>
    <row r="30" spans="1:7">
      <c r="B30" s="30"/>
      <c r="E30" s="12" t="s">
        <v>91</v>
      </c>
      <c r="F30" s="33"/>
    </row>
    <row r="31" spans="1:7">
      <c r="A31" s="57" t="s">
        <v>133</v>
      </c>
      <c r="B31" s="38" t="s">
        <v>86</v>
      </c>
      <c r="C31" s="38" t="s">
        <v>87</v>
      </c>
      <c r="D31" s="38" t="s">
        <v>88</v>
      </c>
      <c r="E31" s="38" t="s">
        <v>89</v>
      </c>
      <c r="F31" s="33"/>
    </row>
    <row r="32" spans="1:7">
      <c r="A32" s="32" t="s">
        <v>76</v>
      </c>
      <c r="B32" s="102">
        <v>515.43886252999994</v>
      </c>
      <c r="C32" s="102">
        <v>387.56397465891348</v>
      </c>
      <c r="D32" s="102">
        <v>1984.4750954992969</v>
      </c>
      <c r="E32" s="102">
        <v>2249.0082763757614</v>
      </c>
      <c r="F32" s="33"/>
      <c r="G32" s="33"/>
    </row>
    <row r="33" spans="1:7">
      <c r="A33" s="32" t="s">
        <v>77</v>
      </c>
      <c r="B33" s="102">
        <v>-0.22403285000000001</v>
      </c>
      <c r="C33" s="102">
        <v>-44.453581091476799</v>
      </c>
      <c r="D33" s="102">
        <v>-817.9339839885987</v>
      </c>
      <c r="E33" s="102">
        <v>-1487.2416106655037</v>
      </c>
      <c r="F33" s="33"/>
      <c r="G33" s="33"/>
    </row>
    <row r="34" spans="1:7">
      <c r="A34" s="34" t="s">
        <v>60</v>
      </c>
      <c r="B34" s="103">
        <v>515.21482967999998</v>
      </c>
      <c r="C34" s="103">
        <v>343.11039356743674</v>
      </c>
      <c r="D34" s="103">
        <v>1166.5411115106983</v>
      </c>
      <c r="E34" s="103">
        <v>761.7666657102576</v>
      </c>
      <c r="F34" s="33"/>
      <c r="G34" s="33"/>
    </row>
    <row r="35" spans="1:7">
      <c r="A35" s="32" t="s">
        <v>61</v>
      </c>
      <c r="B35" s="102">
        <v>-55.915876539999999</v>
      </c>
      <c r="C35" s="102">
        <v>-61.002989761749099</v>
      </c>
      <c r="D35" s="102">
        <v>-489.97025286649648</v>
      </c>
      <c r="E35" s="102">
        <v>-167.9992793526558</v>
      </c>
      <c r="F35" s="33"/>
      <c r="G35" s="33"/>
    </row>
    <row r="36" spans="1:7">
      <c r="A36" s="35" t="s">
        <v>62</v>
      </c>
      <c r="B36" s="100">
        <v>-76.976051989999988</v>
      </c>
      <c r="C36" s="100">
        <v>-66.759950132361695</v>
      </c>
      <c r="D36" s="100">
        <v>-242.90108501224881</v>
      </c>
      <c r="E36" s="100">
        <v>-114.916349821997</v>
      </c>
      <c r="F36" s="33"/>
      <c r="G36" s="33"/>
    </row>
    <row r="37" spans="1:7">
      <c r="A37" s="35" t="s">
        <v>63</v>
      </c>
      <c r="B37" s="100">
        <v>35.091828299999996</v>
      </c>
      <c r="C37" s="100">
        <v>39.217025578659097</v>
      </c>
      <c r="D37" s="100">
        <v>67.937968647832605</v>
      </c>
      <c r="E37" s="100">
        <v>0</v>
      </c>
      <c r="F37" s="33"/>
      <c r="G37" s="33"/>
    </row>
    <row r="38" spans="1:7">
      <c r="A38" s="35" t="s">
        <v>64</v>
      </c>
      <c r="B38" s="100">
        <v>-66.177562370000004</v>
      </c>
      <c r="C38" s="100">
        <v>-49.428657906645505</v>
      </c>
      <c r="D38" s="100">
        <v>-348.25150415886452</v>
      </c>
      <c r="E38" s="100">
        <v>-93.936228059975406</v>
      </c>
      <c r="F38" s="33"/>
      <c r="G38" s="33"/>
    </row>
    <row r="39" spans="1:7">
      <c r="A39" s="35" t="s">
        <v>101</v>
      </c>
      <c r="B39" s="100">
        <v>52.145909520000004</v>
      </c>
      <c r="C39" s="100">
        <v>15.968592698598998</v>
      </c>
      <c r="D39" s="100">
        <v>33.244367656784199</v>
      </c>
      <c r="E39" s="100">
        <v>40.853298529316596</v>
      </c>
      <c r="F39" s="33"/>
      <c r="G39" s="33"/>
    </row>
    <row r="40" spans="1:7">
      <c r="A40" s="32" t="s">
        <v>65</v>
      </c>
      <c r="B40" s="100">
        <v>-25.322395059999998</v>
      </c>
      <c r="C40" s="100">
        <v>-27.580813663823399</v>
      </c>
      <c r="D40" s="100">
        <v>-296.50877367014061</v>
      </c>
      <c r="E40" s="100">
        <v>-3.3495512567917003</v>
      </c>
      <c r="F40" s="33"/>
      <c r="G40" s="33"/>
    </row>
    <row r="41" spans="1:7">
      <c r="A41" s="34" t="s">
        <v>1</v>
      </c>
      <c r="B41" s="103">
        <v>433.97655807999996</v>
      </c>
      <c r="C41" s="103">
        <v>254.5265901418642</v>
      </c>
      <c r="D41" s="103">
        <v>380.06208497406107</v>
      </c>
      <c r="E41" s="103">
        <v>590.41783510081007</v>
      </c>
      <c r="F41" s="33"/>
      <c r="G41" s="33"/>
    </row>
    <row r="42" spans="1:7">
      <c r="A42" s="32" t="s">
        <v>78</v>
      </c>
      <c r="B42" s="102">
        <v>-162.31678515999999</v>
      </c>
      <c r="C42" s="102">
        <v>-98.368076226892612</v>
      </c>
      <c r="D42" s="102">
        <v>-224.56881311649468</v>
      </c>
      <c r="E42" s="102">
        <v>-133.6555550626957</v>
      </c>
      <c r="F42" s="33"/>
      <c r="G42" s="33"/>
    </row>
    <row r="43" spans="1:7">
      <c r="A43" s="34" t="s">
        <v>67</v>
      </c>
      <c r="B43" s="103">
        <v>271.65977292000002</v>
      </c>
      <c r="C43" s="103">
        <v>156.15851391497162</v>
      </c>
      <c r="D43" s="103">
        <v>155.49327185756638</v>
      </c>
      <c r="E43" s="103">
        <v>456.76228003811434</v>
      </c>
      <c r="F43" s="33"/>
      <c r="G43" s="33"/>
    </row>
    <row r="44" spans="1:7">
      <c r="A44" s="32" t="s">
        <v>79</v>
      </c>
      <c r="B44" s="102">
        <v>-18.588588769999998</v>
      </c>
      <c r="C44" s="102">
        <v>-68.664305835237514</v>
      </c>
      <c r="D44" s="102">
        <v>-37.802671407680307</v>
      </c>
      <c r="E44" s="102">
        <v>-197.9776683175063</v>
      </c>
      <c r="F44" s="33"/>
      <c r="G44" s="33"/>
    </row>
    <row r="45" spans="1:7">
      <c r="A45" s="32" t="s">
        <v>80</v>
      </c>
      <c r="B45" s="102">
        <v>0.65467316123629993</v>
      </c>
      <c r="C45" s="102">
        <v>-5.3120121200000001E-5</v>
      </c>
      <c r="D45" s="102">
        <v>2.9198483993258</v>
      </c>
      <c r="E45" s="102">
        <v>0</v>
      </c>
      <c r="F45" s="33"/>
      <c r="G45" s="33"/>
    </row>
    <row r="46" spans="1:7">
      <c r="A46" s="34" t="s">
        <v>81</v>
      </c>
      <c r="B46" s="103">
        <v>253.7258573112363</v>
      </c>
      <c r="C46" s="103">
        <v>87.494154959612885</v>
      </c>
      <c r="D46" s="103">
        <v>120.61044884921185</v>
      </c>
      <c r="E46" s="103">
        <v>258.78461172060804</v>
      </c>
      <c r="F46" s="33"/>
      <c r="G46" s="33"/>
    </row>
    <row r="47" spans="1:7">
      <c r="A47" s="32" t="s">
        <v>82</v>
      </c>
      <c r="B47" s="102">
        <v>-45.521795820262994</v>
      </c>
      <c r="C47" s="102">
        <v>-21.6462849717174</v>
      </c>
      <c r="D47" s="102">
        <v>-48.460709033068802</v>
      </c>
      <c r="E47" s="102">
        <v>-154.2806679282595</v>
      </c>
      <c r="F47" s="33"/>
      <c r="G47" s="33"/>
    </row>
    <row r="48" spans="1:7">
      <c r="A48" s="34" t="s">
        <v>75</v>
      </c>
      <c r="B48" s="103">
        <v>208.20406149097332</v>
      </c>
      <c r="C48" s="103">
        <v>65.847869987895493</v>
      </c>
      <c r="D48" s="103">
        <v>72.14973981614304</v>
      </c>
      <c r="E48" s="103">
        <v>104.50394379234855</v>
      </c>
      <c r="F48" s="33"/>
      <c r="G48" s="33"/>
    </row>
    <row r="49" spans="1:5" ht="6.75" customHeight="1"/>
    <row r="50" spans="1:5">
      <c r="A50" s="59"/>
      <c r="B50" s="133"/>
      <c r="C50" s="133"/>
      <c r="D50" s="133"/>
      <c r="E50" s="133"/>
    </row>
    <row r="51" spans="1:5">
      <c r="B51" s="133"/>
      <c r="C51" s="133"/>
      <c r="D51" s="133"/>
      <c r="E51" s="133"/>
    </row>
  </sheetData>
  <pageMargins left="0.7" right="0.7" top="0.75" bottom="0.75" header="0.3" footer="0.3"/>
  <pageSetup paperSize="9" orientation="portrait" r:id="rId1"/>
  <headerFooter>
    <oddFooter>&amp;C&amp;1#&amp;"Calibri"&amp;12&amp;K008000Internal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51"/>
  <sheetViews>
    <sheetView showGridLines="0" zoomScale="90" zoomScaleNormal="90" workbookViewId="0">
      <selection activeCell="G9" sqref="G9"/>
    </sheetView>
  </sheetViews>
  <sheetFormatPr baseColWidth="10" defaultColWidth="11.33203125" defaultRowHeight="14"/>
  <cols>
    <col min="1" max="1" width="43.33203125" style="3" bestFit="1" customWidth="1"/>
    <col min="2" max="2" width="11.33203125" style="3" customWidth="1"/>
    <col min="3" max="3" width="13.1640625" style="3" customWidth="1"/>
    <col min="4" max="7" width="11.33203125" style="3" customWidth="1"/>
    <col min="8" max="16384" width="11.33203125" style="3"/>
  </cols>
  <sheetData>
    <row r="2" spans="1:11" ht="12.75" customHeight="1"/>
    <row r="3" spans="1:11" ht="12.75" customHeight="1"/>
    <row r="4" spans="1:11" ht="12.75" customHeight="1"/>
    <row r="5" spans="1:11" ht="19">
      <c r="B5" s="2"/>
      <c r="C5" s="25" t="s">
        <v>115</v>
      </c>
    </row>
    <row r="6" spans="1:11" ht="19">
      <c r="B6" s="27"/>
      <c r="C6" s="27">
        <f>+'Balance Sheet'!A6</f>
        <v>45382</v>
      </c>
    </row>
    <row r="7" spans="1:11" ht="19">
      <c r="B7" s="2"/>
      <c r="C7" s="25" t="s">
        <v>56</v>
      </c>
    </row>
    <row r="8" spans="1:11">
      <c r="B8" s="30"/>
      <c r="C8" s="30"/>
      <c r="G8" s="12" t="s">
        <v>91</v>
      </c>
    </row>
    <row r="9" spans="1:11">
      <c r="A9" s="58" t="str">
        <f>+Businesses!A10</f>
        <v>March 2024</v>
      </c>
      <c r="B9" s="31" t="s">
        <v>134</v>
      </c>
      <c r="C9" s="31" t="s">
        <v>87</v>
      </c>
      <c r="D9" s="31" t="s">
        <v>88</v>
      </c>
      <c r="E9" s="31" t="s">
        <v>2</v>
      </c>
      <c r="F9" s="31" t="s">
        <v>89</v>
      </c>
      <c r="G9" s="31" t="s">
        <v>125</v>
      </c>
    </row>
    <row r="10" spans="1:11">
      <c r="A10" s="32" t="s">
        <v>76</v>
      </c>
      <c r="B10" s="102">
        <v>3902.5154976099998</v>
      </c>
      <c r="C10" s="102">
        <v>2167.67983789965</v>
      </c>
      <c r="D10" s="102">
        <v>391.85912533165094</v>
      </c>
      <c r="E10" s="102">
        <v>633.06792779482078</v>
      </c>
      <c r="F10" s="102">
        <v>175.77783474246331</v>
      </c>
      <c r="G10" s="102">
        <v>367.5578797630198</v>
      </c>
      <c r="I10" s="33"/>
      <c r="J10" s="33"/>
      <c r="K10" s="33"/>
    </row>
    <row r="11" spans="1:11">
      <c r="A11" s="32" t="s">
        <v>77</v>
      </c>
      <c r="B11" s="102">
        <v>-1920.6671714300003</v>
      </c>
      <c r="C11" s="102">
        <v>-1227.9955756476079</v>
      </c>
      <c r="D11" s="102">
        <v>-57.400541714265302</v>
      </c>
      <c r="E11" s="102">
        <v>-394.95189985997013</v>
      </c>
      <c r="F11" s="102">
        <v>-75.100715012702693</v>
      </c>
      <c r="G11" s="102">
        <v>-119.05100191865961</v>
      </c>
    </row>
    <row r="12" spans="1:11">
      <c r="A12" s="34" t="s">
        <v>60</v>
      </c>
      <c r="B12" s="103">
        <v>1981.8483261799995</v>
      </c>
      <c r="C12" s="103">
        <v>939.68426225204234</v>
      </c>
      <c r="D12" s="103">
        <v>334.45858361738567</v>
      </c>
      <c r="E12" s="103">
        <v>238.11602793485076</v>
      </c>
      <c r="F12" s="103">
        <v>100.67711972976062</v>
      </c>
      <c r="G12" s="103">
        <v>248.50687784436025</v>
      </c>
      <c r="H12" s="55"/>
    </row>
    <row r="13" spans="1:11">
      <c r="A13" s="32" t="s">
        <v>61</v>
      </c>
      <c r="B13" s="102">
        <v>-285.75677072794815</v>
      </c>
      <c r="C13" s="102">
        <v>-192.61016116686014</v>
      </c>
      <c r="D13" s="102">
        <v>-87.356298909238802</v>
      </c>
      <c r="E13" s="102">
        <v>1644.089110221392</v>
      </c>
      <c r="F13" s="102">
        <v>-20.895577499707397</v>
      </c>
      <c r="G13" s="102">
        <v>-58.157379797529394</v>
      </c>
      <c r="H13" s="55"/>
    </row>
    <row r="14" spans="1:11">
      <c r="A14" s="35" t="s">
        <v>62</v>
      </c>
      <c r="B14" s="100">
        <v>-115.35694636810001</v>
      </c>
      <c r="C14" s="100">
        <v>-46.304573010501898</v>
      </c>
      <c r="D14" s="100">
        <v>-61.259126110107601</v>
      </c>
      <c r="E14" s="100">
        <v>-18.694366740981501</v>
      </c>
      <c r="F14" s="100">
        <v>-9.8647805489553004</v>
      </c>
      <c r="G14" s="100">
        <v>-27.666071905426598</v>
      </c>
      <c r="H14" s="55"/>
    </row>
    <row r="15" spans="1:11">
      <c r="A15" s="35" t="s">
        <v>63</v>
      </c>
      <c r="B15" s="100">
        <v>12.273679849200001</v>
      </c>
      <c r="C15" s="100">
        <v>9.4991435005834006</v>
      </c>
      <c r="D15" s="100">
        <v>9.5913415447544015</v>
      </c>
      <c r="E15" s="100">
        <v>1.2265253804767</v>
      </c>
      <c r="F15" s="100">
        <v>0.45923957713000002</v>
      </c>
      <c r="G15" s="100">
        <v>7.2618903723030996</v>
      </c>
      <c r="H15" s="55"/>
    </row>
    <row r="16" spans="1:11">
      <c r="A16" s="35" t="s">
        <v>64</v>
      </c>
      <c r="B16" s="100">
        <v>-237.78375876691595</v>
      </c>
      <c r="C16" s="100">
        <v>-169.57352340139937</v>
      </c>
      <c r="D16" s="100">
        <v>-53.550832276966197</v>
      </c>
      <c r="E16" s="100">
        <v>-76.8805954320067</v>
      </c>
      <c r="F16" s="100">
        <v>-11.514638260655696</v>
      </c>
      <c r="G16" s="100">
        <v>-37.333661277394498</v>
      </c>
      <c r="H16" s="55"/>
    </row>
    <row r="17" spans="1:9">
      <c r="A17" s="35" t="s">
        <v>101</v>
      </c>
      <c r="B17" s="100">
        <v>55.110254557867798</v>
      </c>
      <c r="C17" s="100">
        <v>13.768791744457703</v>
      </c>
      <c r="D17" s="100">
        <v>17.862317933080597</v>
      </c>
      <c r="E17" s="100">
        <v>1738.4375470139037</v>
      </c>
      <c r="F17" s="100">
        <v>2.4601732773599998E-2</v>
      </c>
      <c r="G17" s="100">
        <v>-0.41953698701140008</v>
      </c>
      <c r="H17" s="55"/>
    </row>
    <row r="18" spans="1:9">
      <c r="A18" s="32" t="s">
        <v>65</v>
      </c>
      <c r="B18" s="100">
        <v>-474.18514767158689</v>
      </c>
      <c r="C18" s="100">
        <v>-147.07023262543748</v>
      </c>
      <c r="D18" s="100">
        <v>-52.593895207650604</v>
      </c>
      <c r="E18" s="100">
        <v>-5.2884858741325003</v>
      </c>
      <c r="F18" s="100">
        <v>-0.43979553570930002</v>
      </c>
      <c r="G18" s="100">
        <v>-7.3999304140327</v>
      </c>
      <c r="H18" s="55"/>
    </row>
    <row r="19" spans="1:9">
      <c r="A19" s="34" t="s">
        <v>1</v>
      </c>
      <c r="B19" s="103">
        <v>1221.9064077804642</v>
      </c>
      <c r="C19" s="103">
        <v>600.00386845974481</v>
      </c>
      <c r="D19" s="103">
        <v>194.50838950049624</v>
      </c>
      <c r="E19" s="103">
        <v>1876.9166522821101</v>
      </c>
      <c r="F19" s="103">
        <v>79.341746694343911</v>
      </c>
      <c r="G19" s="103">
        <v>182.94956763279816</v>
      </c>
      <c r="H19" s="55"/>
    </row>
    <row r="20" spans="1:9">
      <c r="A20" s="32" t="s">
        <v>78</v>
      </c>
      <c r="B20" s="102">
        <v>-249.79200850019828</v>
      </c>
      <c r="C20" s="102">
        <v>-167.05024152858809</v>
      </c>
      <c r="D20" s="102">
        <v>-159.25085274717361</v>
      </c>
      <c r="E20" s="102">
        <v>-26.987081650513797</v>
      </c>
      <c r="F20" s="102">
        <v>-30.084179373031205</v>
      </c>
      <c r="G20" s="102">
        <v>-59.534047885209596</v>
      </c>
      <c r="H20" s="55"/>
    </row>
    <row r="21" spans="1:9">
      <c r="A21" s="34" t="s">
        <v>67</v>
      </c>
      <c r="B21" s="103">
        <v>972.11439928026607</v>
      </c>
      <c r="C21" s="103">
        <v>432.95362693115663</v>
      </c>
      <c r="D21" s="103">
        <v>35.25753675332264</v>
      </c>
      <c r="E21" s="103">
        <v>1849.9295706315963</v>
      </c>
      <c r="F21" s="103">
        <v>49.257567321312706</v>
      </c>
      <c r="G21" s="103">
        <v>123.41551974758855</v>
      </c>
      <c r="H21" s="55"/>
    </row>
    <row r="22" spans="1:9">
      <c r="A22" s="32" t="s">
        <v>79</v>
      </c>
      <c r="B22" s="102">
        <v>-53.833953053384285</v>
      </c>
      <c r="C22" s="102">
        <v>12.319241452742594</v>
      </c>
      <c r="D22" s="102">
        <v>-27.589078435346309</v>
      </c>
      <c r="E22" s="102">
        <v>-60.067868493750709</v>
      </c>
      <c r="F22" s="102">
        <v>-11.352930362366699</v>
      </c>
      <c r="G22" s="102">
        <v>-12.831996633134601</v>
      </c>
      <c r="H22" s="55"/>
    </row>
    <row r="23" spans="1:9">
      <c r="A23" s="32" t="s">
        <v>80</v>
      </c>
      <c r="B23" s="102">
        <v>-1.1429218689862999</v>
      </c>
      <c r="C23" s="102">
        <v>0.21905163943969999</v>
      </c>
      <c r="D23" s="102">
        <v>2.2821223145518004</v>
      </c>
      <c r="E23" s="102">
        <v>0</v>
      </c>
      <c r="F23" s="102">
        <v>0.57449551116050002</v>
      </c>
      <c r="G23" s="102">
        <v>-0.52611038407449995</v>
      </c>
      <c r="H23" s="55"/>
    </row>
    <row r="24" spans="1:9">
      <c r="A24" s="34" t="s">
        <v>81</v>
      </c>
      <c r="B24" s="103">
        <v>917.13752435789536</v>
      </c>
      <c r="C24" s="103">
        <v>445.49192002333888</v>
      </c>
      <c r="D24" s="103">
        <v>9.9505806325281299</v>
      </c>
      <c r="E24" s="103">
        <v>1789.8617021378457</v>
      </c>
      <c r="F24" s="103">
        <v>38.479132470106514</v>
      </c>
      <c r="G24" s="103">
        <v>110.05741273037943</v>
      </c>
      <c r="H24" s="55"/>
    </row>
    <row r="25" spans="1:9">
      <c r="A25" s="32" t="s">
        <v>82</v>
      </c>
      <c r="B25" s="102">
        <v>-231.89369618914685</v>
      </c>
      <c r="C25" s="102">
        <v>-161.46624977292902</v>
      </c>
      <c r="D25" s="102">
        <v>8.4358857742059001</v>
      </c>
      <c r="E25" s="102">
        <v>-536.36335333652426</v>
      </c>
      <c r="F25" s="102">
        <v>-22.965399816928301</v>
      </c>
      <c r="G25" s="102">
        <v>-41.9499284674582</v>
      </c>
      <c r="H25" s="55"/>
    </row>
    <row r="26" spans="1:9">
      <c r="A26" s="34" t="s">
        <v>75</v>
      </c>
      <c r="B26" s="103">
        <v>685.24382816874856</v>
      </c>
      <c r="C26" s="103">
        <v>284.02567025040986</v>
      </c>
      <c r="D26" s="103">
        <v>18.38646640673403</v>
      </c>
      <c r="E26" s="103">
        <v>1253.4983488013213</v>
      </c>
      <c r="F26" s="103">
        <v>15.513732653178213</v>
      </c>
      <c r="G26" s="103">
        <v>68.107484262921233</v>
      </c>
      <c r="H26" s="55"/>
    </row>
    <row r="27" spans="1:9" ht="5.5" customHeight="1"/>
    <row r="28" spans="1:9">
      <c r="A28" s="7"/>
    </row>
    <row r="29" spans="1:9" ht="19">
      <c r="A29" s="112" t="s">
        <v>137</v>
      </c>
      <c r="B29" s="27"/>
      <c r="C29" s="37"/>
    </row>
    <row r="30" spans="1:9">
      <c r="B30" s="30"/>
      <c r="G30" s="12" t="s">
        <v>91</v>
      </c>
    </row>
    <row r="31" spans="1:9">
      <c r="A31" s="58" t="s">
        <v>141</v>
      </c>
      <c r="B31" s="31" t="s">
        <v>86</v>
      </c>
      <c r="C31" s="31" t="s">
        <v>87</v>
      </c>
      <c r="D31" s="31" t="s">
        <v>88</v>
      </c>
      <c r="E31" s="31" t="s">
        <v>2</v>
      </c>
      <c r="F31" s="31" t="s">
        <v>89</v>
      </c>
      <c r="G31" s="31" t="s">
        <v>125</v>
      </c>
    </row>
    <row r="32" spans="1:9">
      <c r="A32" s="32" t="s">
        <v>76</v>
      </c>
      <c r="B32" s="102">
        <v>5337.1652883699999</v>
      </c>
      <c r="C32" s="102">
        <v>3682.4481422381609</v>
      </c>
      <c r="D32" s="102">
        <v>378.56092756215048</v>
      </c>
      <c r="E32" s="102">
        <v>752.97226110039935</v>
      </c>
      <c r="F32" s="102">
        <v>168.91585716464652</v>
      </c>
      <c r="G32" s="102">
        <v>226.04520565437963</v>
      </c>
      <c r="I32" s="33"/>
    </row>
    <row r="33" spans="1:9">
      <c r="A33" s="32" t="s">
        <v>77</v>
      </c>
      <c r="B33" s="102">
        <v>-3179.6421134000002</v>
      </c>
      <c r="C33" s="102">
        <v>-2788.5912699051978</v>
      </c>
      <c r="D33" s="102">
        <v>-68.139978725980299</v>
      </c>
      <c r="E33" s="102">
        <v>-462.91511801305876</v>
      </c>
      <c r="F33" s="102">
        <v>-74.429164935079413</v>
      </c>
      <c r="G33" s="102">
        <v>-42.941163190800502</v>
      </c>
      <c r="I33" s="33"/>
    </row>
    <row r="34" spans="1:9">
      <c r="A34" s="34" t="s">
        <v>60</v>
      </c>
      <c r="B34" s="103">
        <v>2157.5231749700001</v>
      </c>
      <c r="C34" s="103">
        <v>893.85687233296323</v>
      </c>
      <c r="D34" s="103">
        <v>310.42094883617011</v>
      </c>
      <c r="E34" s="103">
        <v>290.05714308734048</v>
      </c>
      <c r="F34" s="103">
        <v>94.486692229567097</v>
      </c>
      <c r="G34" s="103">
        <v>183.10404246357913</v>
      </c>
      <c r="I34" s="33"/>
    </row>
    <row r="35" spans="1:9">
      <c r="A35" s="32" t="s">
        <v>61</v>
      </c>
      <c r="B35" s="102">
        <v>-282.39079826945891</v>
      </c>
      <c r="C35" s="102">
        <v>-165.91137586261539</v>
      </c>
      <c r="D35" s="102">
        <v>-94.504947457639716</v>
      </c>
      <c r="E35" s="102">
        <v>-79.870774219690304</v>
      </c>
      <c r="F35" s="102">
        <v>-20.259897235200796</v>
      </c>
      <c r="G35" s="102">
        <v>-49.451179318782003</v>
      </c>
      <c r="I35" s="33"/>
    </row>
    <row r="36" spans="1:9">
      <c r="A36" s="35" t="s">
        <v>62</v>
      </c>
      <c r="B36" s="100">
        <v>-118.3679860558</v>
      </c>
      <c r="C36" s="100">
        <v>-39.709683677624994</v>
      </c>
      <c r="D36" s="100">
        <v>-60.133880068181099</v>
      </c>
      <c r="E36" s="100">
        <v>-16.781127420572101</v>
      </c>
      <c r="F36" s="100">
        <v>-8.3668402937768995</v>
      </c>
      <c r="G36" s="100">
        <v>-22.506631189213703</v>
      </c>
      <c r="I36" s="33"/>
    </row>
    <row r="37" spans="1:9">
      <c r="A37" s="35" t="s">
        <v>63</v>
      </c>
      <c r="B37" s="100">
        <v>9.6095204135000021</v>
      </c>
      <c r="C37" s="100">
        <v>8.0392234427678009</v>
      </c>
      <c r="D37" s="100">
        <v>10.0101556803682</v>
      </c>
      <c r="E37" s="100">
        <v>0.19412624696110001</v>
      </c>
      <c r="F37" s="100">
        <v>0.56741393380840011</v>
      </c>
      <c r="G37" s="100">
        <v>9.212803352600698</v>
      </c>
      <c r="I37" s="33"/>
    </row>
    <row r="38" spans="1:9">
      <c r="A38" s="35" t="s">
        <v>64</v>
      </c>
      <c r="B38" s="100">
        <v>-224.73384965194415</v>
      </c>
      <c r="C38" s="100">
        <v>-149.13638727741758</v>
      </c>
      <c r="D38" s="100">
        <v>-61.017425974047306</v>
      </c>
      <c r="E38" s="100">
        <v>-69.722092277457392</v>
      </c>
      <c r="F38" s="100">
        <v>-10.377363520380698</v>
      </c>
      <c r="G38" s="100">
        <v>-37.7909393465157</v>
      </c>
      <c r="I38" s="33"/>
    </row>
    <row r="39" spans="1:9">
      <c r="A39" s="35" t="s">
        <v>101</v>
      </c>
      <c r="B39" s="100">
        <v>51.101517024785203</v>
      </c>
      <c r="C39" s="100">
        <v>14.895471649659399</v>
      </c>
      <c r="D39" s="100">
        <v>16.6362029042205</v>
      </c>
      <c r="E39" s="100">
        <v>6.4383192313781006</v>
      </c>
      <c r="F39" s="100">
        <v>-2.0831073548515997</v>
      </c>
      <c r="G39" s="100">
        <v>1.6335878643466999</v>
      </c>
      <c r="I39" s="33"/>
    </row>
    <row r="40" spans="1:9">
      <c r="A40" s="32" t="s">
        <v>65</v>
      </c>
      <c r="B40" s="100">
        <v>-685.01695327560003</v>
      </c>
      <c r="C40" s="100">
        <v>-72.262470574925899</v>
      </c>
      <c r="D40" s="100">
        <v>-60.539601214593503</v>
      </c>
      <c r="E40" s="100">
        <v>-2.7716509533256999</v>
      </c>
      <c r="F40" s="100">
        <v>-0.30670852981919994</v>
      </c>
      <c r="G40" s="100">
        <v>-2.6269168018847</v>
      </c>
      <c r="I40" s="33"/>
    </row>
    <row r="41" spans="1:9">
      <c r="A41" s="34" t="s">
        <v>1</v>
      </c>
      <c r="B41" s="103">
        <v>1190.1154234249411</v>
      </c>
      <c r="C41" s="103">
        <v>655.68302589542191</v>
      </c>
      <c r="D41" s="103">
        <v>155.37640016393686</v>
      </c>
      <c r="E41" s="103">
        <v>207.41471791432448</v>
      </c>
      <c r="F41" s="103">
        <v>73.920086464547097</v>
      </c>
      <c r="G41" s="103">
        <v>131.02594634291242</v>
      </c>
      <c r="I41" s="33"/>
    </row>
    <row r="42" spans="1:9">
      <c r="A42" s="32" t="s">
        <v>78</v>
      </c>
      <c r="B42" s="102">
        <v>-260.1593215721312</v>
      </c>
      <c r="C42" s="102">
        <v>-155.44314378803972</v>
      </c>
      <c r="D42" s="102">
        <v>-145.585200901631</v>
      </c>
      <c r="E42" s="102">
        <v>-53.052039595383704</v>
      </c>
      <c r="F42" s="102">
        <v>-20.6640338404281</v>
      </c>
      <c r="G42" s="102">
        <v>-44.243911502535198</v>
      </c>
      <c r="I42" s="33"/>
    </row>
    <row r="43" spans="1:9">
      <c r="A43" s="34" t="s">
        <v>67</v>
      </c>
      <c r="B43" s="103">
        <v>929.95610185280975</v>
      </c>
      <c r="C43" s="103">
        <v>500.23988210738219</v>
      </c>
      <c r="D43" s="103">
        <v>9.7911992623058666</v>
      </c>
      <c r="E43" s="103">
        <v>154.36267831894077</v>
      </c>
      <c r="F43" s="103">
        <v>53.256052624118993</v>
      </c>
      <c r="G43" s="103">
        <v>86.782034840377221</v>
      </c>
      <c r="I43" s="33"/>
    </row>
    <row r="44" spans="1:9">
      <c r="A44" s="32" t="s">
        <v>79</v>
      </c>
      <c r="B44" s="102">
        <v>-42.125707558150005</v>
      </c>
      <c r="C44" s="102">
        <v>-4.7290051700342923</v>
      </c>
      <c r="D44" s="102">
        <v>-22.091221328042707</v>
      </c>
      <c r="E44" s="102">
        <v>-48.845554432708205</v>
      </c>
      <c r="F44" s="102">
        <v>-14.393306500003098</v>
      </c>
      <c r="G44" s="102">
        <v>-10.310190710144303</v>
      </c>
      <c r="I44" s="33"/>
    </row>
    <row r="45" spans="1:9">
      <c r="A45" s="32" t="s">
        <v>80</v>
      </c>
      <c r="B45" s="102">
        <v>6.5847546533001999</v>
      </c>
      <c r="C45" s="102">
        <v>0.47737321537659999</v>
      </c>
      <c r="D45" s="102">
        <v>-2.9271539432385003</v>
      </c>
      <c r="E45" s="102">
        <v>0</v>
      </c>
      <c r="F45" s="102">
        <v>2.3027462703753003</v>
      </c>
      <c r="G45" s="102">
        <v>-1.2805716662105</v>
      </c>
      <c r="I45" s="33"/>
    </row>
    <row r="46" spans="1:9">
      <c r="A46" s="34" t="s">
        <v>81</v>
      </c>
      <c r="B46" s="103">
        <v>894.41514894795989</v>
      </c>
      <c r="C46" s="103">
        <v>495.9882501527245</v>
      </c>
      <c r="D46" s="103">
        <v>-15.227176008975341</v>
      </c>
      <c r="E46" s="103">
        <v>105.51712388623257</v>
      </c>
      <c r="F46" s="103">
        <v>41.165492394491196</v>
      </c>
      <c r="G46" s="103">
        <v>75.191272464022418</v>
      </c>
      <c r="I46" s="33"/>
    </row>
    <row r="47" spans="1:9">
      <c r="A47" s="32" t="s">
        <v>82</v>
      </c>
      <c r="B47" s="102">
        <v>-279.44682461342938</v>
      </c>
      <c r="C47" s="102">
        <v>-147.92520152408551</v>
      </c>
      <c r="D47" s="102">
        <v>-50.166800040513195</v>
      </c>
      <c r="E47" s="102">
        <v>-4.1474842234884015</v>
      </c>
      <c r="F47" s="102">
        <v>-24.0095845944419</v>
      </c>
      <c r="G47" s="102">
        <v>-42.9589619543193</v>
      </c>
      <c r="I47" s="33"/>
    </row>
    <row r="48" spans="1:9">
      <c r="A48" s="34" t="s">
        <v>75</v>
      </c>
      <c r="B48" s="103">
        <v>614.96832433453051</v>
      </c>
      <c r="C48" s="103">
        <v>348.06304862863908</v>
      </c>
      <c r="D48" s="103">
        <v>-65.393976049488472</v>
      </c>
      <c r="E48" s="103">
        <v>101.36963966274421</v>
      </c>
      <c r="F48" s="103">
        <v>17.155907800049299</v>
      </c>
      <c r="G48" s="103">
        <v>32.232310509703119</v>
      </c>
      <c r="I48" s="33"/>
    </row>
    <row r="49" spans="1:1" ht="5.5" customHeight="1"/>
    <row r="50" spans="1:1">
      <c r="A50" s="59"/>
    </row>
    <row r="51" spans="1:1">
      <c r="A51" s="59"/>
    </row>
  </sheetData>
  <pageMargins left="0.7" right="0.7" top="0.75" bottom="0.75" header="0.3" footer="0.3"/>
  <pageSetup paperSize="9" orientation="portrait" r:id="rId1"/>
  <headerFooter>
    <oddFooter>&amp;C&amp;1#&amp;"Calibri"&amp;12&amp;K008000Internal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ACE4-670E-401B-9F80-080E288199BB}">
  <dimension ref="A5:J36"/>
  <sheetViews>
    <sheetView showGridLines="0" zoomScaleNormal="100" workbookViewId="0">
      <selection activeCell="J33" sqref="J33"/>
    </sheetView>
  </sheetViews>
  <sheetFormatPr baseColWidth="10" defaultColWidth="11.5" defaultRowHeight="13"/>
  <cols>
    <col min="1" max="1" width="35" bestFit="1" customWidth="1"/>
    <col min="2" max="2" width="10.1640625" customWidth="1"/>
    <col min="3" max="3" width="14.83203125" customWidth="1"/>
    <col min="4" max="7" width="10.1640625" customWidth="1"/>
  </cols>
  <sheetData>
    <row r="5" spans="1:9" ht="19">
      <c r="C5" s="25" t="s">
        <v>126</v>
      </c>
    </row>
    <row r="6" spans="1:9" ht="19">
      <c r="C6" s="27">
        <v>44986</v>
      </c>
    </row>
    <row r="7" spans="1:9" ht="19">
      <c r="C7" s="25" t="s">
        <v>56</v>
      </c>
    </row>
    <row r="8" spans="1:9" ht="14">
      <c r="G8" s="12" t="s">
        <v>119</v>
      </c>
      <c r="I8" s="90"/>
    </row>
    <row r="9" spans="1:9" ht="14.25" customHeight="1">
      <c r="A9" s="82" t="s">
        <v>140</v>
      </c>
      <c r="B9" s="83" t="s">
        <v>86</v>
      </c>
      <c r="C9" s="84" t="s">
        <v>87</v>
      </c>
      <c r="D9" s="83" t="s">
        <v>88</v>
      </c>
      <c r="E9" s="83" t="s">
        <v>2</v>
      </c>
      <c r="F9" s="83" t="s">
        <v>89</v>
      </c>
      <c r="G9" s="83" t="s">
        <v>125</v>
      </c>
      <c r="I9" s="91"/>
    </row>
    <row r="10" spans="1:9" ht="14">
      <c r="A10" s="85" t="s">
        <v>76</v>
      </c>
      <c r="B10" s="107">
        <v>4374.6525125808676</v>
      </c>
      <c r="C10" s="107">
        <v>2599.7295181680279</v>
      </c>
      <c r="D10" s="107">
        <v>2345.6292698759999</v>
      </c>
      <c r="E10" s="107">
        <v>633.06792779482078</v>
      </c>
      <c r="F10" s="107">
        <v>2422.3476597700464</v>
      </c>
      <c r="G10" s="107">
        <v>367.5578797630198</v>
      </c>
      <c r="I10" s="92"/>
    </row>
    <row r="11" spans="1:9" ht="14">
      <c r="A11" s="85" t="s">
        <v>77</v>
      </c>
      <c r="B11" s="107">
        <v>-1895.52173294</v>
      </c>
      <c r="C11" s="107">
        <v>-1206.7435366161028</v>
      </c>
      <c r="D11" s="107">
        <v>-776.93264220437084</v>
      </c>
      <c r="E11" s="107">
        <v>-394.95189985997007</v>
      </c>
      <c r="F11" s="107">
        <v>-1517.3675825718287</v>
      </c>
      <c r="G11" s="107">
        <v>-122.1721455356596</v>
      </c>
      <c r="I11" s="90"/>
    </row>
    <row r="12" spans="1:9" ht="14">
      <c r="A12" s="86" t="s">
        <v>60</v>
      </c>
      <c r="B12" s="103">
        <v>2479.1307796408673</v>
      </c>
      <c r="C12" s="105">
        <v>1392.9859815519251</v>
      </c>
      <c r="D12" s="105">
        <v>1568.6966276716289</v>
      </c>
      <c r="E12" s="103">
        <v>238.11602793485071</v>
      </c>
      <c r="F12" s="103">
        <v>904.98007719821771</v>
      </c>
      <c r="G12" s="103">
        <v>245.38573422736022</v>
      </c>
      <c r="I12" s="93"/>
    </row>
    <row r="13" spans="1:9">
      <c r="A13" s="89" t="s">
        <v>61</v>
      </c>
      <c r="B13" s="107">
        <v>-341.93440131418021</v>
      </c>
      <c r="C13" s="107">
        <v>-243.52709933488831</v>
      </c>
      <c r="D13" s="107">
        <v>-701.90071313152032</v>
      </c>
      <c r="E13" s="107">
        <v>1647.0212518085234</v>
      </c>
      <c r="F13" s="107">
        <v>-222.66734022808828</v>
      </c>
      <c r="G13" s="107">
        <v>-60.098098517529394</v>
      </c>
      <c r="I13" s="93"/>
    </row>
    <row r="14" spans="1:9">
      <c r="A14" s="94" t="s">
        <v>127</v>
      </c>
      <c r="B14" s="100">
        <v>-212.0367427681</v>
      </c>
      <c r="C14" s="106">
        <v>-148.41749239206541</v>
      </c>
      <c r="D14" s="106">
        <v>-366.47726426097205</v>
      </c>
      <c r="E14" s="100">
        <v>-24.102887146701001</v>
      </c>
      <c r="F14" s="100">
        <v>-141.05783117312271</v>
      </c>
      <c r="G14" s="100">
        <v>-29.3429541954266</v>
      </c>
      <c r="I14" s="93"/>
    </row>
    <row r="15" spans="1:9">
      <c r="A15" s="94" t="s">
        <v>128</v>
      </c>
      <c r="B15" s="100">
        <v>40.179673949199994</v>
      </c>
      <c r="C15" s="106">
        <v>62.039931703617199</v>
      </c>
      <c r="D15" s="106">
        <v>82.85330597523641</v>
      </c>
      <c r="E15" s="100">
        <v>1.2265253804766998</v>
      </c>
      <c r="F15" s="100">
        <v>0.45923957712999997</v>
      </c>
      <c r="G15" s="100">
        <v>7.2618903723030996</v>
      </c>
      <c r="I15" s="93"/>
    </row>
    <row r="16" spans="1:9" ht="14">
      <c r="A16" s="94" t="s">
        <v>129</v>
      </c>
      <c r="B16" s="100">
        <v>-284.72408276814798</v>
      </c>
      <c r="C16" s="106">
        <v>-189.59713872228642</v>
      </c>
      <c r="D16" s="106">
        <v>-469.33979646792443</v>
      </c>
      <c r="E16" s="100">
        <v>-69.655257636745702</v>
      </c>
      <c r="F16" s="100">
        <v>-125.4466803030961</v>
      </c>
      <c r="G16" s="100">
        <v>-39.232981047394496</v>
      </c>
      <c r="I16" s="90"/>
    </row>
    <row r="17" spans="1:10" ht="14">
      <c r="A17" s="94" t="s">
        <v>130</v>
      </c>
      <c r="B17" s="100">
        <v>114.64675027286779</v>
      </c>
      <c r="C17" s="106">
        <v>32.447600075846296</v>
      </c>
      <c r="D17" s="106">
        <v>51.0630416221397</v>
      </c>
      <c r="E17" s="100">
        <v>1739.5528712114933</v>
      </c>
      <c r="F17" s="100">
        <v>43.377931671000503</v>
      </c>
      <c r="G17" s="100">
        <v>1.2159463529885999</v>
      </c>
      <c r="I17" s="92"/>
    </row>
    <row r="18" spans="1:10">
      <c r="A18" s="89" t="s">
        <v>65</v>
      </c>
      <c r="B18" s="108">
        <v>-499.48672980158693</v>
      </c>
      <c r="C18" s="109">
        <v>-179.80195407234541</v>
      </c>
      <c r="D18" s="109">
        <v>-353.54531292147277</v>
      </c>
      <c r="E18" s="108">
        <v>-5.3885998329340996</v>
      </c>
      <c r="F18" s="108">
        <v>-4.6739271253170003</v>
      </c>
      <c r="G18" s="108">
        <v>-7.4050648440327</v>
      </c>
    </row>
    <row r="19" spans="1:10" ht="14">
      <c r="A19" s="86" t="s">
        <v>1</v>
      </c>
      <c r="B19" s="105">
        <v>1637.7096485251002</v>
      </c>
      <c r="C19" s="105">
        <v>969.65692814469128</v>
      </c>
      <c r="D19" s="105">
        <v>513.25060161863576</v>
      </c>
      <c r="E19" s="105">
        <v>1879.7486799104402</v>
      </c>
      <c r="F19" s="105">
        <v>677.63880984481239</v>
      </c>
      <c r="G19" s="105">
        <v>177.88257086579813</v>
      </c>
    </row>
    <row r="20" spans="1:10" ht="14">
      <c r="A20" s="3"/>
      <c r="B20" s="3"/>
      <c r="C20" s="3"/>
      <c r="D20" s="3"/>
      <c r="E20" s="3"/>
      <c r="F20" s="3"/>
      <c r="G20" s="3"/>
    </row>
    <row r="21" spans="1:10" ht="14">
      <c r="A21" s="3"/>
      <c r="B21" s="3"/>
      <c r="C21" s="3"/>
      <c r="D21" s="3"/>
      <c r="E21" s="3"/>
      <c r="F21" s="3"/>
      <c r="G21" s="3"/>
    </row>
    <row r="22" spans="1:10" ht="14">
      <c r="A22" s="3"/>
      <c r="B22" s="3"/>
      <c r="C22" s="3"/>
      <c r="D22" s="3"/>
      <c r="E22" s="3"/>
      <c r="F22" s="3"/>
      <c r="G22" s="3"/>
    </row>
    <row r="23" spans="1:10" ht="14">
      <c r="A23" s="3"/>
      <c r="B23" s="3"/>
      <c r="C23" s="3"/>
      <c r="D23" s="3"/>
      <c r="E23" s="3"/>
      <c r="F23" s="3"/>
      <c r="G23" s="12" t="s">
        <v>119</v>
      </c>
      <c r="J23" t="s">
        <v>120</v>
      </c>
    </row>
    <row r="24" spans="1:10" ht="16.5" customHeight="1">
      <c r="A24" s="87" t="s">
        <v>142</v>
      </c>
      <c r="B24" s="84" t="s">
        <v>86</v>
      </c>
      <c r="C24" s="84" t="s">
        <v>87</v>
      </c>
      <c r="D24" s="84" t="s">
        <v>88</v>
      </c>
      <c r="E24" s="84" t="s">
        <v>2</v>
      </c>
      <c r="F24" s="84" t="s">
        <v>89</v>
      </c>
      <c r="G24" s="84" t="s">
        <v>125</v>
      </c>
    </row>
    <row r="25" spans="1:10">
      <c r="A25" s="89" t="s">
        <v>76</v>
      </c>
      <c r="B25" s="102">
        <v>5823.351485311553</v>
      </c>
      <c r="C25" s="104">
        <v>4016.5491091250533</v>
      </c>
      <c r="D25" s="104">
        <v>2363.0360230614474</v>
      </c>
      <c r="E25" s="102">
        <v>752.97226110039935</v>
      </c>
      <c r="F25" s="102">
        <v>2321.7684260298015</v>
      </c>
      <c r="G25" s="102">
        <v>226.04520565437963</v>
      </c>
    </row>
    <row r="26" spans="1:10">
      <c r="A26" s="85" t="s">
        <v>77</v>
      </c>
      <c r="B26" s="102">
        <v>-3176.7145277600002</v>
      </c>
      <c r="C26" s="104">
        <v>-2787.7759257415664</v>
      </c>
      <c r="D26" s="104">
        <v>-886.07366288503204</v>
      </c>
      <c r="E26" s="102">
        <v>-462.91511801305876</v>
      </c>
      <c r="F26" s="102">
        <v>-1465.6110600475156</v>
      </c>
      <c r="G26" s="102">
        <v>-42.941163190800502</v>
      </c>
    </row>
    <row r="27" spans="1:10" ht="14">
      <c r="A27" s="86" t="s">
        <v>60</v>
      </c>
      <c r="B27" s="103">
        <v>2646.6369575515528</v>
      </c>
      <c r="C27" s="105">
        <v>1228.7731833834869</v>
      </c>
      <c r="D27" s="105">
        <v>1476.9623601764154</v>
      </c>
      <c r="E27" s="103">
        <v>290.05714308734059</v>
      </c>
      <c r="F27" s="103">
        <v>856.15736598228591</v>
      </c>
      <c r="G27" s="103">
        <v>183.10404246357913</v>
      </c>
    </row>
    <row r="28" spans="1:10">
      <c r="A28" s="89" t="s">
        <v>61</v>
      </c>
      <c r="B28" s="102">
        <v>-328.98940103969102</v>
      </c>
      <c r="C28" s="102">
        <v>-206.6111974229035</v>
      </c>
      <c r="D28" s="102">
        <v>-586.87204228723249</v>
      </c>
      <c r="E28" s="102">
        <v>-78.251093944729789</v>
      </c>
      <c r="F28" s="102">
        <v>-200.93637352770051</v>
      </c>
      <c r="G28" s="102">
        <v>-50.832149098782004</v>
      </c>
    </row>
    <row r="29" spans="1:10">
      <c r="A29" s="94" t="s">
        <v>127</v>
      </c>
      <c r="B29" s="100">
        <v>-215.96021799579998</v>
      </c>
      <c r="C29" s="106">
        <v>-122.69536677828769</v>
      </c>
      <c r="D29" s="106">
        <v>-328.7963752200522</v>
      </c>
      <c r="E29" s="100">
        <v>-20.893208138896497</v>
      </c>
      <c r="F29" s="100">
        <v>-126.675747182805</v>
      </c>
      <c r="G29" s="100">
        <v>-23.593325069213702</v>
      </c>
    </row>
    <row r="30" spans="1:10">
      <c r="A30" s="94" t="s">
        <v>128</v>
      </c>
      <c r="B30" s="100">
        <v>45.1997604735</v>
      </c>
      <c r="C30" s="106">
        <v>47.580024503925799</v>
      </c>
      <c r="D30" s="106">
        <v>77.948124328200805</v>
      </c>
      <c r="E30" s="100">
        <v>0.19412624696110001</v>
      </c>
      <c r="F30" s="100">
        <v>0.5674139338084</v>
      </c>
      <c r="G30" s="100">
        <v>9.212803352600698</v>
      </c>
    </row>
    <row r="31" spans="1:10">
      <c r="A31" s="94" t="s">
        <v>129</v>
      </c>
      <c r="B31" s="100">
        <v>-264.42678625217621</v>
      </c>
      <c r="C31" s="106">
        <v>-164.3634964137853</v>
      </c>
      <c r="D31" s="106">
        <v>-385.67614858281428</v>
      </c>
      <c r="E31" s="100">
        <v>-63.990331284172498</v>
      </c>
      <c r="F31" s="100">
        <v>-113.5869705701847</v>
      </c>
      <c r="G31" s="100">
        <v>-38.085504246515704</v>
      </c>
    </row>
    <row r="32" spans="1:10">
      <c r="A32" s="94" t="s">
        <v>130</v>
      </c>
      <c r="B32" s="100">
        <v>106.1978427347852</v>
      </c>
      <c r="C32" s="106">
        <v>32.867641265243698</v>
      </c>
      <c r="D32" s="106">
        <v>49.652357187433104</v>
      </c>
      <c r="E32" s="100">
        <v>6.4383192313780997</v>
      </c>
      <c r="F32" s="100">
        <v>38.758930291480802</v>
      </c>
      <c r="G32" s="100">
        <v>1.6338768643467001</v>
      </c>
    </row>
    <row r="33" spans="1:7">
      <c r="A33" s="89" t="s">
        <v>65</v>
      </c>
      <c r="B33" s="100">
        <v>-708.78553896560004</v>
      </c>
      <c r="C33" s="106">
        <v>-100.62390991470019</v>
      </c>
      <c r="D33" s="106">
        <v>-356.27149314928079</v>
      </c>
      <c r="E33" s="100">
        <v>-2.8509934613128003</v>
      </c>
      <c r="F33" s="100">
        <v>-3.8046968303869</v>
      </c>
      <c r="G33" s="100">
        <v>-2.6269168018847</v>
      </c>
    </row>
    <row r="34" spans="1:7" ht="14">
      <c r="A34" s="86" t="s">
        <v>1</v>
      </c>
      <c r="B34" s="105">
        <v>1821.7890175462617</v>
      </c>
      <c r="C34" s="105">
        <v>921.53807604588314</v>
      </c>
      <c r="D34" s="105">
        <v>533.81882473990208</v>
      </c>
      <c r="E34" s="105">
        <v>208.95505568129798</v>
      </c>
      <c r="F34" s="105">
        <v>651.41629562419848</v>
      </c>
      <c r="G34" s="105">
        <v>129.64497656291243</v>
      </c>
    </row>
    <row r="36" spans="1:7" ht="14">
      <c r="A36" s="88"/>
    </row>
  </sheetData>
  <pageMargins left="0.7" right="0.7" top="0.75" bottom="0.75" header="0.3" footer="0.3"/>
  <pageSetup paperSize="9" orientation="portrait" r:id="rId1"/>
  <headerFooter>
    <oddFooter>&amp;C&amp;1#&amp;"Calibri"&amp;12&amp;K008000Internal Use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32"/>
  <sheetViews>
    <sheetView showGridLines="0" zoomScale="90" zoomScaleNormal="90" workbookViewId="0">
      <selection activeCell="B29" sqref="B29"/>
    </sheetView>
  </sheetViews>
  <sheetFormatPr baseColWidth="10" defaultColWidth="11.33203125" defaultRowHeight="14"/>
  <cols>
    <col min="1" max="1" width="61.83203125" style="3" bestFit="1" customWidth="1"/>
    <col min="2" max="3" width="16.1640625" style="3" customWidth="1"/>
    <col min="4" max="4" width="11.33203125" style="3"/>
    <col min="5" max="5" width="12.33203125" style="3" customWidth="1"/>
    <col min="6" max="6" width="14.1640625" style="3" customWidth="1"/>
    <col min="7" max="16384" width="11.33203125" style="3"/>
  </cols>
  <sheetData>
    <row r="2" spans="1:4" ht="12.75" customHeight="1"/>
    <row r="3" spans="1:4" ht="12.75" customHeight="1"/>
    <row r="4" spans="1:4" ht="12.75" customHeight="1"/>
    <row r="5" spans="1:4" ht="19">
      <c r="B5" s="27" t="s">
        <v>92</v>
      </c>
    </row>
    <row r="6" spans="1:4" ht="19">
      <c r="B6" s="27">
        <f>+'Balance Sheet'!A6</f>
        <v>45382</v>
      </c>
      <c r="C6" s="28"/>
      <c r="D6" s="28"/>
    </row>
    <row r="7" spans="1:4" ht="19">
      <c r="B7" s="27" t="s">
        <v>56</v>
      </c>
      <c r="C7" s="29"/>
      <c r="D7" s="29"/>
    </row>
    <row r="8" spans="1:4" ht="15" thickBot="1">
      <c r="D8" s="12" t="s">
        <v>91</v>
      </c>
    </row>
    <row r="9" spans="1:4" ht="30.75" customHeight="1" thickBot="1">
      <c r="A9" s="60"/>
      <c r="B9" s="110" t="str">
        <f>+'P&amp;L'!B10</f>
        <v>March 
2024</v>
      </c>
      <c r="C9" s="110" t="str">
        <f>+'P&amp;L'!C10</f>
        <v>March 
2023</v>
      </c>
      <c r="D9" s="111" t="s">
        <v>19</v>
      </c>
    </row>
    <row r="10" spans="1:4" ht="15">
      <c r="A10" s="124" t="s">
        <v>98</v>
      </c>
      <c r="B10" s="125">
        <v>2759.7403967391147</v>
      </c>
      <c r="C10" s="125">
        <v>1485</v>
      </c>
      <c r="D10" s="125">
        <v>1274.7403967391147</v>
      </c>
    </row>
    <row r="11" spans="1:4" ht="15">
      <c r="A11" s="124" t="s">
        <v>107</v>
      </c>
      <c r="B11" s="125">
        <v>1356.4036481647499</v>
      </c>
      <c r="C11" s="125">
        <v>1326</v>
      </c>
      <c r="D11" s="125">
        <v>30.403648164749939</v>
      </c>
    </row>
    <row r="12" spans="1:4" ht="15">
      <c r="A12" s="124" t="s">
        <v>144</v>
      </c>
      <c r="B12" s="125">
        <v>-5.1651973456903999</v>
      </c>
      <c r="C12" s="125">
        <v>-3</v>
      </c>
      <c r="D12" s="125">
        <v>-2.1651973456903999</v>
      </c>
    </row>
    <row r="13" spans="1:4" ht="15">
      <c r="A13" s="124" t="s">
        <v>108</v>
      </c>
      <c r="B13" s="125">
        <v>48</v>
      </c>
      <c r="C13" s="125">
        <v>44.7</v>
      </c>
      <c r="D13" s="125">
        <v>3.2999999999999972</v>
      </c>
    </row>
    <row r="14" spans="1:4" ht="15">
      <c r="A14" s="124" t="s">
        <v>109</v>
      </c>
      <c r="B14" s="125">
        <v>152.535427016369</v>
      </c>
      <c r="C14" s="125">
        <v>154</v>
      </c>
      <c r="D14" s="125">
        <v>-1.4645729836310011</v>
      </c>
    </row>
    <row r="15" spans="1:4" ht="15">
      <c r="A15" s="124" t="s">
        <v>110</v>
      </c>
      <c r="B15" s="125">
        <v>17.8</v>
      </c>
      <c r="C15" s="125">
        <v>18</v>
      </c>
      <c r="D15" s="125">
        <v>-0.19999999999999929</v>
      </c>
    </row>
    <row r="16" spans="1:4" ht="15">
      <c r="A16" s="124" t="s">
        <v>111</v>
      </c>
      <c r="B16" s="125">
        <v>3</v>
      </c>
      <c r="C16" s="125">
        <v>2</v>
      </c>
      <c r="D16" s="125">
        <v>1</v>
      </c>
    </row>
    <row r="17" spans="1:4" ht="15">
      <c r="A17" s="124" t="s">
        <v>145</v>
      </c>
      <c r="B17" s="125">
        <v>-22</v>
      </c>
      <c r="C17" s="125">
        <v>-20</v>
      </c>
      <c r="D17" s="125">
        <v>-2</v>
      </c>
    </row>
    <row r="18" spans="1:4" ht="15">
      <c r="A18" s="124" t="s">
        <v>116</v>
      </c>
      <c r="B18" s="125">
        <v>-1165</v>
      </c>
      <c r="C18" s="125">
        <v>-44</v>
      </c>
      <c r="D18" s="125">
        <v>-1121</v>
      </c>
    </row>
    <row r="19" spans="1:4">
      <c r="A19" s="126" t="s">
        <v>146</v>
      </c>
      <c r="B19" s="127">
        <v>3145.3142745745436</v>
      </c>
      <c r="C19" s="127">
        <v>2962.7</v>
      </c>
      <c r="D19" s="127">
        <v>182.61427457454374</v>
      </c>
    </row>
    <row r="20" spans="1:4">
      <c r="A20" s="128"/>
      <c r="B20" s="128"/>
      <c r="C20" s="128"/>
      <c r="D20" s="128"/>
    </row>
    <row r="21" spans="1:4" ht="15">
      <c r="A21" s="124" t="s">
        <v>94</v>
      </c>
      <c r="B21" s="125">
        <v>-427</v>
      </c>
      <c r="C21" s="125">
        <v>-235.1</v>
      </c>
      <c r="D21" s="125">
        <v>-191.9</v>
      </c>
    </row>
    <row r="22" spans="1:4" ht="15">
      <c r="A22" s="129" t="s">
        <v>147</v>
      </c>
      <c r="B22" s="130">
        <v>2202</v>
      </c>
      <c r="C22" s="130">
        <v>-1345.4</v>
      </c>
      <c r="D22" s="125">
        <v>3547.4</v>
      </c>
    </row>
    <row r="23" spans="1:4" ht="15">
      <c r="A23" s="131" t="s">
        <v>122</v>
      </c>
      <c r="B23" s="125">
        <v>-2382</v>
      </c>
      <c r="C23" s="125">
        <v>-1755</v>
      </c>
      <c r="D23" s="125">
        <v>-627</v>
      </c>
    </row>
    <row r="24" spans="1:4" ht="15">
      <c r="A24" s="131" t="s">
        <v>148</v>
      </c>
      <c r="B24" s="125">
        <v>5437</v>
      </c>
      <c r="C24" s="125">
        <v>0</v>
      </c>
      <c r="D24" s="125">
        <v>5437</v>
      </c>
    </row>
    <row r="25" spans="1:4" ht="15">
      <c r="A25" s="131" t="s">
        <v>37</v>
      </c>
      <c r="B25" s="125">
        <v>-853</v>
      </c>
      <c r="C25" s="125">
        <v>-590.4</v>
      </c>
      <c r="D25" s="125">
        <v>-262.60000000000002</v>
      </c>
    </row>
    <row r="26" spans="1:4" ht="15">
      <c r="A26" s="131" t="s">
        <v>149</v>
      </c>
      <c r="B26" s="125">
        <v>0</v>
      </c>
      <c r="C26" s="125">
        <v>1000</v>
      </c>
      <c r="D26" s="125">
        <v>-1000</v>
      </c>
    </row>
    <row r="27" spans="1:4" ht="15">
      <c r="A27" s="124" t="s">
        <v>121</v>
      </c>
      <c r="B27" s="125">
        <v>36</v>
      </c>
      <c r="C27" s="125">
        <v>-17.7</v>
      </c>
      <c r="D27" s="125">
        <v>53.7</v>
      </c>
    </row>
    <row r="28" spans="1:4" ht="15">
      <c r="A28" s="124" t="s">
        <v>38</v>
      </c>
      <c r="B28" s="125">
        <v>-248</v>
      </c>
      <c r="C28" s="125">
        <v>218</v>
      </c>
      <c r="D28" s="125">
        <v>-466</v>
      </c>
    </row>
    <row r="29" spans="1:4" ht="15">
      <c r="A29" s="124" t="s">
        <v>93</v>
      </c>
      <c r="B29" s="125">
        <v>-1874.3142745745436</v>
      </c>
      <c r="C29" s="125">
        <v>-1555.2379228842224</v>
      </c>
      <c r="D29" s="125">
        <v>-319.07635169032119</v>
      </c>
    </row>
    <row r="30" spans="1:4">
      <c r="A30" s="126" t="s">
        <v>112</v>
      </c>
      <c r="B30" s="127">
        <v>2834</v>
      </c>
      <c r="C30" s="127">
        <v>27.262077115777174</v>
      </c>
      <c r="D30" s="127">
        <v>2806.7379228842228</v>
      </c>
    </row>
    <row r="31" spans="1:4">
      <c r="A31"/>
      <c r="B31"/>
      <c r="C31"/>
      <c r="D31"/>
    </row>
    <row r="32" spans="1:4">
      <c r="A32"/>
      <c r="B32"/>
      <c r="C32"/>
      <c r="D32"/>
    </row>
  </sheetData>
  <pageMargins left="0.7" right="0.7" top="0.75" bottom="0.75" header="0.3" footer="0.3"/>
  <pageSetup paperSize="9" scale="88" orientation="portrait" r:id="rId1"/>
  <headerFooter>
    <oddFooter>&amp;C&amp;1#&amp;"Calibri"&amp;12&amp;K008000Internal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Balance Sheet</vt:lpstr>
      <vt:lpstr>P&amp;L</vt:lpstr>
      <vt:lpstr>Businesses</vt:lpstr>
      <vt:lpstr>Networks</vt:lpstr>
      <vt:lpstr>Electricity Prod. and Customers</vt:lpstr>
      <vt:lpstr>P&amp;L by Country</vt:lpstr>
      <vt:lpstr>Sources &amp; Uses</vt:lpstr>
    </vt:vector>
  </TitlesOfParts>
  <Manager/>
  <Company>IBERDROLA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Teresa López Ortega</cp:lastModifiedBy>
  <cp:lastPrinted>2013-02-12T12:03:51Z</cp:lastPrinted>
  <dcterms:created xsi:type="dcterms:W3CDTF">2008-07-23T13:57:08Z</dcterms:created>
  <dcterms:modified xsi:type="dcterms:W3CDTF">2024-04-24T05:50:47Z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19c027e-33b7-45fc-a572-8ffa5d09ec36_Enabled">
    <vt:lpwstr>true</vt:lpwstr>
  </property>
  <property fmtid="{D5CDD505-2E9C-101B-9397-08002B2CF9AE}" pid="4" name="MSIP_Label_019c027e-33b7-45fc-a572-8ffa5d09ec36_SetDate">
    <vt:lpwstr>2023-04-25T15:23:42Z</vt:lpwstr>
  </property>
  <property fmtid="{D5CDD505-2E9C-101B-9397-08002B2CF9AE}" pid="5" name="MSIP_Label_019c027e-33b7-45fc-a572-8ffa5d09ec36_Method">
    <vt:lpwstr>Standard</vt:lpwstr>
  </property>
  <property fmtid="{D5CDD505-2E9C-101B-9397-08002B2CF9AE}" pid="6" name="MSIP_Label_019c027e-33b7-45fc-a572-8ffa5d09ec36_Name">
    <vt:lpwstr>Internal Use</vt:lpwstr>
  </property>
  <property fmtid="{D5CDD505-2E9C-101B-9397-08002B2CF9AE}" pid="7" name="MSIP_Label_019c027e-33b7-45fc-a572-8ffa5d09ec36_SiteId">
    <vt:lpwstr>031a09bc-a2bf-44df-888e-4e09355b7a24</vt:lpwstr>
  </property>
  <property fmtid="{D5CDD505-2E9C-101B-9397-08002B2CF9AE}" pid="8" name="MSIP_Label_019c027e-33b7-45fc-a572-8ffa5d09ec36_ActionId">
    <vt:lpwstr>b79f5177-226c-4d08-8b11-65924b827372</vt:lpwstr>
  </property>
  <property fmtid="{D5CDD505-2E9C-101B-9397-08002B2CF9AE}" pid="9" name="MSIP_Label_019c027e-33b7-45fc-a572-8ffa5d09ec36_ContentBits">
    <vt:lpwstr>2</vt:lpwstr>
  </property>
</Properties>
</file>