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Default Extension="vml" ContentType="application/vnd.openxmlformats-officedocument.vmlDrawing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1720" windowHeight="5190" tabRatio="867" firstSheet="26" activeTab="29"/>
  </bookViews>
  <sheets>
    <sheet name="Resumen" sheetId="1" r:id="rId1"/>
    <sheet name="abr16" sheetId="2" r:id="rId2"/>
    <sheet name="sep16" sheetId="3" r:id="rId3"/>
    <sheet name="dic16" sheetId="4" r:id="rId4"/>
    <sheet name="feb17" sheetId="5" r:id="rId5"/>
    <sheet name="mar17" sheetId="6" r:id="rId6"/>
    <sheet name="sep17" sheetId="7" r:id="rId7"/>
    <sheet name="nov17" sheetId="8" r:id="rId8"/>
    <sheet name="mar18" sheetId="9" r:id="rId9"/>
    <sheet name="Pr Mx" sheetId="10" r:id="rId10"/>
    <sheet name="jun18" sheetId="11" r:id="rId11"/>
    <sheet name="dic18 (privada)" sheetId="12" r:id="rId12"/>
    <sheet name="feb19" sheetId="13" r:id="rId13"/>
    <sheet name="PrDesarrollo_Ren" sheetId="14" r:id="rId14"/>
    <sheet name="abr20" sheetId="15" r:id="rId15"/>
    <sheet name="Ico_Mob" sheetId="16" r:id="rId16"/>
    <sheet name="feb21_vto 27" sheetId="17" r:id="rId17"/>
    <sheet name="feb21 vto 30" sheetId="18" r:id="rId18"/>
    <sheet name="ICO_H2 BCN" sheetId="19" r:id="rId19"/>
    <sheet name="BEI_Distri" sheetId="20" r:id="rId20"/>
    <sheet name="nov21" sheetId="21" r:id="rId21"/>
    <sheet name="PF_nov21" sheetId="22" r:id="rId22"/>
    <sheet name="PF_dic21" sheetId="23" r:id="rId23"/>
    <sheet name="mar22" sheetId="24" r:id="rId24"/>
    <sheet name="ICO_H2 Puertoll" sheetId="25" r:id="rId25"/>
    <sheet name="BEI_H2 Puertoll" sheetId="26" r:id="rId26"/>
    <sheet name="BEI_Ren Jul22" sheetId="27" r:id="rId27"/>
    <sheet name="San EKF_oct22" sheetId="28" r:id="rId28"/>
    <sheet name="Caixa_CESCE oct22" sheetId="29" r:id="rId29"/>
    <sheet name="nov22_vto 28" sheetId="30" r:id="rId30"/>
    <sheet name="nov22_vto 32" sheetId="31" r:id="rId31"/>
    <sheet name="dic22_Dis" sheetId="32" r:id="rId32"/>
    <sheet name="BEI_Por Dic22" sheetId="33" r:id="rId33"/>
    <sheet name="ene23" sheetId="34" r:id="rId34"/>
    <sheet name="BEI_Ita Feb23" sheetId="35" r:id="rId35"/>
    <sheet name="BEI_Bun Feb23" sheetId="36" r:id="rId36"/>
    <sheet name="BEI Portf_Jun23" sheetId="37" r:id="rId37"/>
    <sheet name="jul23" sheetId="38" r:id="rId38"/>
    <sheet name="Citi Eskfin_Jul23" sheetId="39" r:id="rId39"/>
    <sheet name="IFC_Dic23" sheetId="40" r:id="rId40"/>
  </sheets>
  <externalReferences>
    <externalReference r:id="rId43"/>
    <externalReference r:id="rId44"/>
  </externalReferences>
  <definedNames>
    <definedName name="_xlnm._FilterDatabase" localSheetId="0" hidden="1">'Resumen'!$A$2:$H$411</definedName>
    <definedName name="_ftn1" localSheetId="1">'abr16'!$C$9</definedName>
    <definedName name="_ftnref1" localSheetId="1">#REF!</definedName>
    <definedName name="_xlfn.ANCHORARRAY" hidden="1">#NAME?</definedName>
    <definedName name="_xlfn.SUMIFS" hidden="1">#NAME?</definedName>
    <definedName name="_xlnm.Print_Titles" localSheetId="0">'Resumen'!$1:$2</definedName>
  </definedNames>
  <calcPr fullCalcOnLoad="1"/>
</workbook>
</file>

<file path=xl/comments26.xml><?xml version="1.0" encoding="utf-8"?>
<comments xmlns="http://schemas.openxmlformats.org/spreadsheetml/2006/main">
  <authors>
    <author>Rebollo Miguel, Maria</author>
  </authors>
  <commentList>
    <comment ref="A18" authorId="0">
      <text>
        <r>
          <rPr>
            <b/>
            <sz val="9"/>
            <rFont val="Tahoma"/>
            <family val="2"/>
          </rPr>
          <t>Sobre el total de la planta</t>
        </r>
      </text>
    </comment>
  </commentList>
</comments>
</file>

<file path=xl/sharedStrings.xml><?xml version="1.0" encoding="utf-8"?>
<sst xmlns="http://schemas.openxmlformats.org/spreadsheetml/2006/main" count="3719" uniqueCount="464">
  <si>
    <t>Renovables</t>
  </si>
  <si>
    <t>Ámbito</t>
  </si>
  <si>
    <t>Nombre del proyecto</t>
  </si>
  <si>
    <t>Localización</t>
  </si>
  <si>
    <t>Reino Unido</t>
  </si>
  <si>
    <t>España</t>
  </si>
  <si>
    <t>Tecnología</t>
  </si>
  <si>
    <t>Carrascosa</t>
  </si>
  <si>
    <t>Dólar III</t>
  </si>
  <si>
    <t>Doña Benita</t>
  </si>
  <si>
    <t>Cerro Blanco</t>
  </si>
  <si>
    <t>Mark Hill</t>
  </si>
  <si>
    <t>Ventosa del Ducado</t>
  </si>
  <si>
    <t>Layna</t>
  </si>
  <si>
    <t>Retuerta</t>
  </si>
  <si>
    <t>Saucito</t>
  </si>
  <si>
    <t>Tallisca</t>
  </si>
  <si>
    <t>Valdefuentes</t>
  </si>
  <si>
    <t>Torrecilla</t>
  </si>
  <si>
    <t>Coterejon II</t>
  </si>
  <si>
    <t>Altamira</t>
  </si>
  <si>
    <t>Lirios</t>
  </si>
  <si>
    <t>Nogueira</t>
  </si>
  <si>
    <t>Alto de la Degollada</t>
  </si>
  <si>
    <t>Gomera</t>
  </si>
  <si>
    <t>Savalla</t>
  </si>
  <si>
    <t>Conesa II</t>
  </si>
  <si>
    <t>Espartal</t>
  </si>
  <si>
    <t>Torrecilla II</t>
  </si>
  <si>
    <t>Gomera II</t>
  </si>
  <si>
    <t>Las Cabras</t>
  </si>
  <si>
    <t>Arecleoch</t>
  </si>
  <si>
    <t>Valdelanave</t>
  </si>
  <si>
    <t>Sabina</t>
  </si>
  <si>
    <t>Vieiro</t>
  </si>
  <si>
    <t>Argañoso</t>
  </si>
  <si>
    <t>Bullana</t>
  </si>
  <si>
    <t>Bureba</t>
  </si>
  <si>
    <t>Carril</t>
  </si>
  <si>
    <t>Cotera</t>
  </si>
  <si>
    <t>Cueza</t>
  </si>
  <si>
    <t>Paramo Vega</t>
  </si>
  <si>
    <t>Radona I</t>
  </si>
  <si>
    <t>Radona II</t>
  </si>
  <si>
    <t>Sombrio</t>
  </si>
  <si>
    <t>Valdecarrion</t>
  </si>
  <si>
    <t>Valdeperondo</t>
  </si>
  <si>
    <t>Viñas</t>
  </si>
  <si>
    <t>Bolaños</t>
  </si>
  <si>
    <t>Dos Pueblos</t>
  </si>
  <si>
    <t>Candal</t>
  </si>
  <si>
    <t>Cerro Higuera</t>
  </si>
  <si>
    <t>Nacimiento</t>
  </si>
  <si>
    <t>Tacica de Plata</t>
  </si>
  <si>
    <t>INVERSIONES</t>
  </si>
  <si>
    <t>abril 2016
(XS1398476793)</t>
  </si>
  <si>
    <t>septiembre 2016
(XS1490726590)</t>
  </si>
  <si>
    <t>Whitelee Ext</t>
  </si>
  <si>
    <t>Middleton</t>
  </si>
  <si>
    <t>Lynemouth</t>
  </si>
  <si>
    <t>Beinn An Tuirc 2</t>
  </si>
  <si>
    <t>Carland Cross Ext</t>
  </si>
  <si>
    <t>Coal Clough Repowering</t>
  </si>
  <si>
    <t>Blacklaw Ext</t>
  </si>
  <si>
    <t>Blacklaw Ext Ph2</t>
  </si>
  <si>
    <t>Dersalloch</t>
  </si>
  <si>
    <t>Ewe Hill</t>
  </si>
  <si>
    <t>Capacidad instalada atribuible al bono (MW)</t>
  </si>
  <si>
    <t>Año puesta en marcha</t>
  </si>
  <si>
    <t>UK</t>
  </si>
  <si>
    <t>Alvao</t>
  </si>
  <si>
    <t>Puerto de Malaga</t>
  </si>
  <si>
    <t>Cortijo Linera</t>
  </si>
  <si>
    <t>Cabezas</t>
  </si>
  <si>
    <t>Centenar</t>
  </si>
  <si>
    <t>Majal Alto</t>
  </si>
  <si>
    <t>Portugal</t>
  </si>
  <si>
    <t>SUBTOTAL</t>
  </si>
  <si>
    <t>-</t>
  </si>
  <si>
    <t>Indicadores de sostenibilidad en el ámbito de renovables</t>
  </si>
  <si>
    <t>Activos asignados</t>
  </si>
  <si>
    <t>Importe total invertido por ámbito</t>
  </si>
  <si>
    <t>Capacidad instalada atribuible al bono
(MW)</t>
  </si>
  <si>
    <t>Capacidad instalada atribuible al bono
(MW) (*)</t>
  </si>
  <si>
    <t>WIKINGER</t>
  </si>
  <si>
    <t>Alemania</t>
  </si>
  <si>
    <t>Clachan Flats</t>
  </si>
  <si>
    <t>Ewe Hill 16</t>
  </si>
  <si>
    <t>Hare Hill Ext</t>
  </si>
  <si>
    <t>Wikinger</t>
  </si>
  <si>
    <t>Whitelee</t>
  </si>
  <si>
    <t>Harestanes</t>
  </si>
  <si>
    <t>Kilgallioch</t>
  </si>
  <si>
    <t>Glen App</t>
  </si>
  <si>
    <t>20/02/2017
(ampliada el 22/06/2017)
(XS1564443759)</t>
  </si>
  <si>
    <t>07/03/2017
(XS1575444622)</t>
  </si>
  <si>
    <t>06/09/2017
(XS1682538183)</t>
  </si>
  <si>
    <t>22/11/2017
(hybrid)
(XS1721244371)</t>
  </si>
  <si>
    <r>
      <t>CO</t>
    </r>
    <r>
      <rPr>
        <b/>
        <vertAlign val="sub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 xml:space="preserve"> evitado gracias al bono (Tm)</t>
    </r>
  </si>
  <si>
    <t>Peñaflor III</t>
  </si>
  <si>
    <t>Peñaflor IV</t>
  </si>
  <si>
    <t>diciembre 2016 (XS1527758145)</t>
  </si>
  <si>
    <t>East Anglia</t>
  </si>
  <si>
    <t>26/03/2018 (hybrid)
(XS1797138960)</t>
  </si>
  <si>
    <t>28/06/2018
(XS1847692636)</t>
  </si>
  <si>
    <t>EAST ANGLIA</t>
  </si>
  <si>
    <t>21/12/2018
(XS1924319301)</t>
  </si>
  <si>
    <t>Dos Arbolitos</t>
  </si>
  <si>
    <t>México</t>
  </si>
  <si>
    <t>Venta III</t>
  </si>
  <si>
    <t>Préstamo verde México</t>
  </si>
  <si>
    <t>Ventosa</t>
  </si>
  <si>
    <t>Bii Nee Stipa</t>
  </si>
  <si>
    <t>05/02/2019 (hybrid)
(XS1890845875)</t>
  </si>
  <si>
    <t>Prestamo ICO 30/05/2019</t>
  </si>
  <si>
    <t>Tamega</t>
  </si>
  <si>
    <t>Solar fotovoltaica</t>
  </si>
  <si>
    <t>Núñez de Balboa</t>
  </si>
  <si>
    <t>Prestamo ICO 11/07/2019</t>
  </si>
  <si>
    <t>Prestamo BEI 11/07/2019</t>
  </si>
  <si>
    <t>Cavar</t>
  </si>
  <si>
    <t>Nuñez de Balboa</t>
  </si>
  <si>
    <t>Capacidad instalada atribuible al préstamo
(MW)</t>
  </si>
  <si>
    <r>
      <t>CO</t>
    </r>
    <r>
      <rPr>
        <b/>
        <vertAlign val="sub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 xml:space="preserve"> evitado gracias al prestamo (Tm)</t>
    </r>
  </si>
  <si>
    <t>Capacidad instalada atribuible al instrumento (MW)</t>
  </si>
  <si>
    <t>Dos arbolitos</t>
  </si>
  <si>
    <t>Hare Hill Extension</t>
  </si>
  <si>
    <t>Támega</t>
  </si>
  <si>
    <t>Cabezuelo</t>
  </si>
  <si>
    <t>Cruz de Carrutero</t>
  </si>
  <si>
    <t>Ferreira II</t>
  </si>
  <si>
    <t>Hueneja</t>
  </si>
  <si>
    <t>Sil Ampliación</t>
  </si>
  <si>
    <t>O Vieiro</t>
  </si>
  <si>
    <t>Luzón-Norte</t>
  </si>
  <si>
    <t>Bordecorex Norte</t>
  </si>
  <si>
    <t>14/04/2020
(XS2153405118)</t>
  </si>
  <si>
    <t>Santiago FV</t>
  </si>
  <si>
    <t>Hermosillo</t>
  </si>
  <si>
    <t>Cuyoaco</t>
  </si>
  <si>
    <t>Halsary</t>
  </si>
  <si>
    <t>Beinn an Tuirc3</t>
  </si>
  <si>
    <t>Eólica marina</t>
  </si>
  <si>
    <t>Eólica terrestre</t>
  </si>
  <si>
    <r>
      <t xml:space="preserve">Eólica </t>
    </r>
    <r>
      <rPr>
        <sz val="8"/>
        <color indexed="8"/>
        <rFont val="Arial"/>
        <family val="2"/>
      </rPr>
      <t>terrestre</t>
    </r>
  </si>
  <si>
    <r>
      <t xml:space="preserve">Eólica </t>
    </r>
    <r>
      <rPr>
        <sz val="8"/>
        <color indexed="8"/>
        <rFont val="Arial"/>
        <family val="2"/>
      </rPr>
      <t>marina</t>
    </r>
  </si>
  <si>
    <t>Hidráulica</t>
  </si>
  <si>
    <t>Prestamo BEI 06/07/2020</t>
  </si>
  <si>
    <t>Prestamo ICO 07/07/2020</t>
  </si>
  <si>
    <t>Prestamo ICO 22/07/2020</t>
  </si>
  <si>
    <t>Smart Mobility</t>
  </si>
  <si>
    <t>Encinillas</t>
  </si>
  <si>
    <t>Capiechamartin</t>
  </si>
  <si>
    <t>Cordel Vidural</t>
  </si>
  <si>
    <t>Panondres</t>
  </si>
  <si>
    <t>PuyLobo</t>
  </si>
  <si>
    <t>Verdigueiro</t>
  </si>
  <si>
    <t>Teruel</t>
  </si>
  <si>
    <t>Fuenteblanca</t>
  </si>
  <si>
    <t>Andévalo</t>
  </si>
  <si>
    <t>Olmedilla</t>
  </si>
  <si>
    <t>Romeral</t>
  </si>
  <si>
    <t>Campo Arañuelo 1</t>
  </si>
  <si>
    <t>Campo Arañuelo 2</t>
  </si>
  <si>
    <t>Campo Arañuelo 3</t>
  </si>
  <si>
    <t>Ceclavin</t>
  </si>
  <si>
    <t>Puertollano</t>
  </si>
  <si>
    <t>Arenales</t>
  </si>
  <si>
    <t>Francisco Pizarro</t>
  </si>
  <si>
    <t>Puntos de carga</t>
  </si>
  <si>
    <t>Barcience</t>
  </si>
  <si>
    <t>Electric mobility projects</t>
  </si>
  <si>
    <t>Capacidad instalada atribuible al instrumento financiero (MW)</t>
  </si>
  <si>
    <t>2020 y  sig</t>
  </si>
  <si>
    <t>Número de puntos de recarga</t>
  </si>
  <si>
    <t>St. Brieuc</t>
  </si>
  <si>
    <t>Francia</t>
  </si>
  <si>
    <t>Baltic Eagle</t>
  </si>
  <si>
    <t>Prestamo ICO 07/07/2021</t>
  </si>
  <si>
    <t>Hidrógeno Verde</t>
  </si>
  <si>
    <t>GREEN ELECTRICITY DISTRIBUTION NETWORK 2021- 2023</t>
  </si>
  <si>
    <t>Eólica terrestre + solar</t>
  </si>
  <si>
    <t>Port Augusta</t>
  </si>
  <si>
    <t>Australia</t>
  </si>
  <si>
    <t>Flyers Creek</t>
  </si>
  <si>
    <t>Korytnica 2</t>
  </si>
  <si>
    <t>Polonia</t>
  </si>
  <si>
    <t>16/11/2021
(Hybrid)
(XS2405855375)</t>
  </si>
  <si>
    <t>TOT</t>
  </si>
  <si>
    <t>Project Finance Alto de Layna (Quijote) 18/11/2021</t>
  </si>
  <si>
    <t xml:space="preserve">Project Finance IBERMAP (Sancho) 23/12/2021
</t>
  </si>
  <si>
    <t>Hidrogenera Verde Barcelona</t>
  </si>
  <si>
    <t>Inversión asignada prestamo (m€)</t>
  </si>
  <si>
    <t>Energía suministrada atribuible al prestamo (GWh)</t>
  </si>
  <si>
    <t>MW H2 instalados en puntos de recarga</t>
  </si>
  <si>
    <t>MW Renewable Energy Plant allocated</t>
  </si>
  <si>
    <t>Redes</t>
  </si>
  <si>
    <t>Indicadores de sostenibilidad en el ámbito de redes</t>
  </si>
  <si>
    <t>Attributable</t>
  </si>
  <si>
    <t>T&amp;D lines (Km)</t>
  </si>
  <si>
    <t>Telecommunicated substations</t>
  </si>
  <si>
    <t>Number of new connections</t>
  </si>
  <si>
    <t>IT Capex (m€)</t>
  </si>
  <si>
    <t>Capacidad renovable instalada conectada con activos T&amp;D atribuible al préstamo
(MW)</t>
  </si>
  <si>
    <t>MVA</t>
  </si>
  <si>
    <t>Energía renovable producida por la potencia conectada por los activos de T&amp;D atribuible al prestamo (GWh)</t>
  </si>
  <si>
    <t>Inversión asignada al bono (m€)</t>
  </si>
  <si>
    <t>Inversión asignada prestamo de desarrollo (m€)</t>
  </si>
  <si>
    <t>Capacidad instalada atribuible al préstamo (MW)</t>
  </si>
  <si>
    <t>Inversión asignada al préstamo (m€)</t>
  </si>
  <si>
    <r>
      <t>CO</t>
    </r>
    <r>
      <rPr>
        <b/>
        <vertAlign val="sub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 xml:space="preserve"> evitado gracias al préstamo (Tm)</t>
    </r>
  </si>
  <si>
    <t>11/03/2022
(XS2455983861)</t>
  </si>
  <si>
    <t>&gt;2023</t>
  </si>
  <si>
    <t>Prestamo ICO 01/04/2022</t>
  </si>
  <si>
    <t>Prestamo BEI 01/04/2022</t>
  </si>
  <si>
    <t>Avonlie</t>
  </si>
  <si>
    <t xml:space="preserve">Préstamo Verde Santander con gar EKF 26/04/2022
</t>
  </si>
  <si>
    <t>Prestamo BEI 26/07/2021 550M
Tramo II 16/12/2021 50M
Tramo III 30/09/2022 220M</t>
  </si>
  <si>
    <t>Valdemoro</t>
  </si>
  <si>
    <t>Martin de la Jara</t>
  </si>
  <si>
    <t>Grecia</t>
  </si>
  <si>
    <t>Iglesias</t>
  </si>
  <si>
    <t>Buniel</t>
  </si>
  <si>
    <t>Revilla-Vallejera</t>
  </si>
  <si>
    <t>Villarino</t>
  </si>
  <si>
    <t>Ciudad Rodrigo</t>
  </si>
  <si>
    <t>Peñaflor</t>
  </si>
  <si>
    <t>Velilla</t>
  </si>
  <si>
    <t>Cedillo</t>
  </si>
  <si>
    <t>Carland Cross Hybrid</t>
  </si>
  <si>
    <t>Coldham hybrid</t>
  </si>
  <si>
    <t>Coal Clough hybrid</t>
  </si>
  <si>
    <t>Whitelee BESS</t>
  </si>
  <si>
    <t>Barnesmore BESS</t>
  </si>
  <si>
    <t>Ireland</t>
  </si>
  <si>
    <t>Gormans BESS</t>
  </si>
  <si>
    <t>Harestanes BESS</t>
  </si>
  <si>
    <t>Dersalloch BESS</t>
  </si>
  <si>
    <t>Brigstock</t>
  </si>
  <si>
    <t>Ranksborough</t>
  </si>
  <si>
    <t>Longney</t>
  </si>
  <si>
    <t>Montechoro I</t>
  </si>
  <si>
    <t>Montechoro II</t>
  </si>
  <si>
    <t>Alcochete I</t>
  </si>
  <si>
    <t>Algeruz II</t>
  </si>
  <si>
    <t>Alcochete II</t>
  </si>
  <si>
    <t>Conde</t>
  </si>
  <si>
    <t>Carregado</t>
  </si>
  <si>
    <t>Baterías</t>
  </si>
  <si>
    <t>Puertollano Hidrógeno Verde</t>
  </si>
  <si>
    <t>2022-2024</t>
  </si>
  <si>
    <t>&gt;2024</t>
  </si>
  <si>
    <t>2022-2023</t>
  </si>
  <si>
    <t>07/12/2022
(XS2557565830)</t>
  </si>
  <si>
    <t>Redes España 2021-2023</t>
  </si>
  <si>
    <t>Prestamo BEI Renov Port 19/12/2022</t>
  </si>
  <si>
    <t>Prestamo BEI Renov 22/07/2022</t>
  </si>
  <si>
    <t>Kendoon to Glenlee Reinforcement</t>
  </si>
  <si>
    <t>TOCO-219 132kV Stranoch Wind Farm</t>
  </si>
  <si>
    <t>TORI-205 132kV Mark Hill to Chirmorie/Stranoch WF OHL</t>
  </si>
  <si>
    <t>Branxton 400kV s/stn</t>
  </si>
  <si>
    <t>TORI-294 EWE HILL – HOPSRIG 132KV CCT H1</t>
  </si>
  <si>
    <t>Devol Moor - Erskine 132kV Overhead Line</t>
  </si>
  <si>
    <t>Windyhill 275kV Switchgear Replacement (13)</t>
  </si>
  <si>
    <t>Mossmoran 132kV switchgear replacement</t>
  </si>
  <si>
    <t>Longannet 275kV switchgear replacement</t>
  </si>
  <si>
    <t>Hunterston 132kV Switchgear Replacement</t>
  </si>
  <si>
    <t>Glenniston 132kV switchgear replacement</t>
  </si>
  <si>
    <t>Devol Moor 132kV switchgear replacement</t>
  </si>
  <si>
    <t>T2 CIVIL - EAP BUILDING ENERGY REDUCTION</t>
  </si>
  <si>
    <t>SWS GENERATION EXPORT MANAGEMENT SYSTEM</t>
  </si>
  <si>
    <t>ZO, ZR and XF ROUTES 400kV MAJOR REFURBISHMENT</t>
  </si>
  <si>
    <t>XZ ROUTE 275kV MAJOR REFURBISHMENT</t>
  </si>
  <si>
    <t>ZA ROUTE 400kV MAJOR REFURBISHMENT</t>
  </si>
  <si>
    <t>AL ROUTE 132kV MAJOR REFURBISHMENT</t>
  </si>
  <si>
    <t>BC ROUTE 132kV MAJOR REFURBISHMENT</t>
  </si>
  <si>
    <t>BU ROUTE 132kV MAJOR REFURBISHMENT</t>
  </si>
  <si>
    <t>Hunterston 400kV</t>
  </si>
  <si>
    <t>Shrubhill SGT1 replacement</t>
  </si>
  <si>
    <t>Torness 400kV Shunt Reactors Replacement</t>
  </si>
  <si>
    <t>Digital Substations Offline Test Facility</t>
  </si>
  <si>
    <t>Torness 400kV (Mech replacement)</t>
  </si>
  <si>
    <t>Concrete/Steel Structures</t>
  </si>
  <si>
    <t>Building Refurbishment Programme</t>
  </si>
  <si>
    <t>Environmental - Refurbishment of Oil Bunding and Drainage Systems</t>
  </si>
  <si>
    <t>Partick Grid Site Rationalisation</t>
  </si>
  <si>
    <t>XM - Jnc. XK route to Currie OHL modernisation Major Refurbishment</t>
  </si>
  <si>
    <t>Gorgie-Telford Road 132kV cable replacement</t>
  </si>
  <si>
    <t>Transmisión</t>
  </si>
  <si>
    <t xml:space="preserve">Préstamo verde sindicado Caixabank con gar CESCE 20/10/2022 </t>
  </si>
  <si>
    <r>
      <t>CO</t>
    </r>
    <r>
      <rPr>
        <b/>
        <vertAlign val="sub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 xml:space="preserve"> evitado por producción renovable conectada por los activos de T&amp;D (Tm)</t>
    </r>
  </si>
  <si>
    <t>Capacidad renovable instalada conectada con activos T&amp;D atribuible al bono
(MW)</t>
  </si>
  <si>
    <t>Energía renovable producida por la potencia conectada por los activos de T&amp;D atribuible al bono (GWh)</t>
  </si>
  <si>
    <t>Indicadores de sostenibilidad en el ámbito de renovables (*)</t>
  </si>
  <si>
    <t>Capacidad instalada atribuible al préstamo (MW) (*)</t>
  </si>
  <si>
    <t>Capacidad instalada atribuible al instrumento financiero (MW)(*)</t>
  </si>
  <si>
    <t>(*) No se consideran impactos atribuibles al préstamo puesto que la financiación recibida no ha sido aún dispuesta</t>
  </si>
  <si>
    <t xml:space="preserve">Renovables, Baterías y Redes </t>
  </si>
  <si>
    <t>Herrera 2 (Huesa, Orbaneja y Valdesantos)</t>
  </si>
  <si>
    <t xml:space="preserve">Wikinger </t>
  </si>
  <si>
    <t>Italia</t>
  </si>
  <si>
    <t>HIB Ballestas</t>
  </si>
  <si>
    <t>Tagus</t>
  </si>
  <si>
    <t>Tagus 1</t>
  </si>
  <si>
    <t>Tagus 2</t>
  </si>
  <si>
    <t>Tagus 3</t>
  </si>
  <si>
    <t>Tagus 4</t>
  </si>
  <si>
    <t>HIB Casetona</t>
  </si>
  <si>
    <t>Caparacena</t>
  </si>
  <si>
    <t>Escatrón</t>
  </si>
  <si>
    <t>Cespedera</t>
  </si>
  <si>
    <t>Para el cómputo de la producción y CO2 evitado atribuibles al bono se ha tenido en cuenta el tiempo que cada activo ha sido asignado a la operación durante el año.</t>
  </si>
  <si>
    <t>Capacidad instalada atribuible al bono (MW) (*)</t>
  </si>
  <si>
    <t xml:space="preserve">(**) Listado de activos afectados pendiente de ser confirmados con BEI previo a la disposición </t>
  </si>
  <si>
    <t>Askios II</t>
  </si>
  <si>
    <t>Askios III</t>
  </si>
  <si>
    <t>Rokani</t>
  </si>
  <si>
    <t>Mikronoros</t>
  </si>
  <si>
    <t>Planta de Hidrógeno Verde de Puertollano</t>
  </si>
  <si>
    <t>MW H2</t>
  </si>
  <si>
    <t>Montalto di castro</t>
  </si>
  <si>
    <t>Indicadores de sostenibilidad en el ámbito de la producción de hidrógeno</t>
  </si>
  <si>
    <t>% refinanciación en el momento de emisión</t>
  </si>
  <si>
    <t>Name of the project</t>
  </si>
  <si>
    <t>Localization</t>
  </si>
  <si>
    <t>COD</t>
  </si>
  <si>
    <t>Transmisión (Km)</t>
  </si>
  <si>
    <t>Subestaciones (unidades)</t>
  </si>
  <si>
    <t xml:space="preserve">Smart grids transmission  projects </t>
  </si>
  <si>
    <t>Smart grids projects - Transmission</t>
  </si>
  <si>
    <t>GREEN ELECTRICITY  TRANSMISSION NETWORK 2020- 2026</t>
  </si>
  <si>
    <t>2023-2026</t>
  </si>
  <si>
    <t>Atribuible</t>
  </si>
  <si>
    <t>Salinas I</t>
  </si>
  <si>
    <t>Salinas II</t>
  </si>
  <si>
    <t>Salinas III</t>
  </si>
  <si>
    <t>Valbuena</t>
  </si>
  <si>
    <t>Los Manantiales I</t>
  </si>
  <si>
    <t>Cornicabra</t>
  </si>
  <si>
    <t>Espliego</t>
  </si>
  <si>
    <t>Poleo</t>
  </si>
  <si>
    <t>Virgen Areños III</t>
  </si>
  <si>
    <t>Fuentes de la Alcarria</t>
  </si>
  <si>
    <t>Balsicas (Sabic)</t>
  </si>
  <si>
    <t>Peñarrubia</t>
  </si>
  <si>
    <t>OPERACIÓN</t>
  </si>
  <si>
    <t xml:space="preserve">Cedillo (Majada Alta y S Antonio) </t>
  </si>
  <si>
    <t xml:space="preserve">Martin de la Jara </t>
  </si>
  <si>
    <t xml:space="preserve">Fuendetodos   </t>
  </si>
  <si>
    <t xml:space="preserve">Wikinger   </t>
  </si>
  <si>
    <t xml:space="preserve">Pico Collalbas   </t>
  </si>
  <si>
    <t xml:space="preserve">Sierra Menera   </t>
  </si>
  <si>
    <t xml:space="preserve">Clares   </t>
  </si>
  <si>
    <t xml:space="preserve">Escalón   </t>
  </si>
  <si>
    <t xml:space="preserve">Tarayuela   </t>
  </si>
  <si>
    <t xml:space="preserve">Morón de Almazán   </t>
  </si>
  <si>
    <t xml:space="preserve">Los Campillos   </t>
  </si>
  <si>
    <t xml:space="preserve">Dólar I   </t>
  </si>
  <si>
    <t xml:space="preserve">Dólar III   </t>
  </si>
  <si>
    <t xml:space="preserve">Cerro Blanco   </t>
  </si>
  <si>
    <t xml:space="preserve">Grijota   </t>
  </si>
  <si>
    <t xml:space="preserve">Collados   </t>
  </si>
  <si>
    <t xml:space="preserve">Fuentesalada   </t>
  </si>
  <si>
    <t xml:space="preserve">Campo Arañuelo 3   </t>
  </si>
  <si>
    <t xml:space="preserve">Mark Hill   </t>
  </si>
  <si>
    <t xml:space="preserve">Whitelee   </t>
  </si>
  <si>
    <t xml:space="preserve">Llanos Pelaos 3   </t>
  </si>
  <si>
    <t xml:space="preserve">Martin de la Jara   </t>
  </si>
  <si>
    <t xml:space="preserve">Valdemoro   </t>
  </si>
  <si>
    <t xml:space="preserve">Támega   </t>
  </si>
  <si>
    <t xml:space="preserve">Carrascosa   </t>
  </si>
  <si>
    <t xml:space="preserve">PuyLobo   </t>
  </si>
  <si>
    <t>Whitelee (hasta 17/05/2023)</t>
  </si>
  <si>
    <t>Harestanes (hasta 17/05/2023)</t>
  </si>
  <si>
    <t>Kilgallioch (hasta 17/05/2023)</t>
  </si>
  <si>
    <t>Glen App (hasta 17/05/2023)</t>
  </si>
  <si>
    <t>East Anglia 1</t>
  </si>
  <si>
    <t>Santiago EO (Desde 15/09/2023)</t>
  </si>
  <si>
    <t>Fuenteblanca (hasta 14/09/2023)</t>
  </si>
  <si>
    <t>Arenales (hasta 14/09/2023)</t>
  </si>
  <si>
    <t>Encinillas (hasta 14/09/2023)</t>
  </si>
  <si>
    <t>Romeral (hasta 14/09/2023)</t>
  </si>
  <si>
    <t>Cavar (hasta 14/09/2023)</t>
  </si>
  <si>
    <t>Alcocero de la Mola (hasta 14/09/2023)</t>
  </si>
  <si>
    <t>&gt;2025</t>
  </si>
  <si>
    <t>Buniel (hasta 14/09/2023)</t>
  </si>
  <si>
    <t>Puntal 2 (hasta 14/09/2023)</t>
  </si>
  <si>
    <t>Iglesias (hasta 14/09/2023)</t>
  </si>
  <si>
    <t>PuyLobo (hasta 14/09/2023)</t>
  </si>
  <si>
    <t>09/02/2021
(Hybrid)
(XS2295335413 vcto 9.2.27)</t>
  </si>
  <si>
    <t>09/02/2021
(Hybrid)
(XS2295333988 vcto 11.2.30)</t>
  </si>
  <si>
    <t>Baltic Eagle (hasta 01/11/2023)</t>
  </si>
  <si>
    <t>East Anglia 3 (desde 02/11/2023)</t>
  </si>
  <si>
    <t>Baltic Eagle (desde 02/11/2023)</t>
  </si>
  <si>
    <t>East Anglia 3</t>
  </si>
  <si>
    <t>Puntal 2</t>
  </si>
  <si>
    <t>Almaraz 1</t>
  </si>
  <si>
    <t>Almaraz 2</t>
  </si>
  <si>
    <t>Tagus I, II, III, IV</t>
  </si>
  <si>
    <t>Podlasek Wind Farm</t>
  </si>
  <si>
    <t>Wolka Dobrzynska Wind Farm</t>
  </si>
  <si>
    <t>To be allocated &lt; 31/12/2024 acc to signed contract</t>
  </si>
  <si>
    <t>22/11/2022
(XS2558916693
vcto 22.11.2028)</t>
  </si>
  <si>
    <t xml:space="preserve">Arenales  </t>
  </si>
  <si>
    <t xml:space="preserve">Encinillas  </t>
  </si>
  <si>
    <t xml:space="preserve">Romeral  </t>
  </si>
  <si>
    <t xml:space="preserve">Cavar  </t>
  </si>
  <si>
    <t xml:space="preserve">Buniel  </t>
  </si>
  <si>
    <t>Llanos Pelaos 3</t>
  </si>
  <si>
    <t>22/11/2022
(XS2558966953
vcto 22.11.2032)</t>
  </si>
  <si>
    <t xml:space="preserve">Puntal 2  </t>
  </si>
  <si>
    <t xml:space="preserve">Iglesias  </t>
  </si>
  <si>
    <t>25/01/2023
(hybrid)
(XS2580221658)</t>
  </si>
  <si>
    <t>Whitelee (desde 18/05/2023)</t>
  </si>
  <si>
    <t>Harestanes (desde 18/05/2023)</t>
  </si>
  <si>
    <t>Kilgallioch (desde 18/05/2023)</t>
  </si>
  <si>
    <t>Glen App (desde 18/05/2023)</t>
  </si>
  <si>
    <t>Prestamo BEI Renovables Italia 06/02/2023</t>
  </si>
  <si>
    <t>Eólica terrestre
Solar Fotovoltaicca</t>
  </si>
  <si>
    <t>Prestamo BEI Renovables de Buniel 23/02/2023</t>
  </si>
  <si>
    <t>Prestamo BEI REPOWEREU Framework 07/06/2023</t>
  </si>
  <si>
    <t>Portfolio ESP, GER, PORT</t>
  </si>
  <si>
    <t>13/07/2023
(XS2648498371)</t>
  </si>
  <si>
    <t>Baffin</t>
  </si>
  <si>
    <t>USA</t>
  </si>
  <si>
    <t>El Cabo</t>
  </si>
  <si>
    <t>Tule</t>
  </si>
  <si>
    <t>Prestamo Verde CITI Gar Eskfin 25/07/2023</t>
  </si>
  <si>
    <t>Préstamo Verde y KPI Linked IFC 20/12/2023</t>
  </si>
  <si>
    <t>Producción 2023 atribuible al bono (GWh)</t>
  </si>
  <si>
    <t>Producción 2023 atribuible al bono (GWh) (*)</t>
  </si>
  <si>
    <r>
      <t>CO</t>
    </r>
    <r>
      <rPr>
        <b/>
        <vertAlign val="subscript"/>
        <sz val="8"/>
        <color indexed="9"/>
        <rFont val="Arial"/>
        <family val="2"/>
      </rPr>
      <t>2</t>
    </r>
    <r>
      <rPr>
        <b/>
        <sz val="8"/>
        <color indexed="9"/>
        <rFont val="Arial"/>
        <family val="2"/>
      </rPr>
      <t xml:space="preserve"> evitado gracias al bono (Tm) (*)</t>
    </r>
  </si>
  <si>
    <t xml:space="preserve">(*) Para los indicadores de sostenibilidad, capacidad instalada e inversión atribuible al bono, cómputo de la producción y CO2 evitado atribuibles al bono, </t>
  </si>
  <si>
    <t>Producción 2023 atribuible al préstamo (GWh)</t>
  </si>
  <si>
    <t>Producción 2023 atribuible al prestamo (GWh)</t>
  </si>
  <si>
    <t>(*) Con fecha 15/09/2023 se produce la reconexión del parque Santiago EO que había sido desconectado el pasado 01/11/2022 por causas administrativas</t>
  </si>
  <si>
    <t>Su reasignación al bono se produce por tanto a partir de la fecha de reconexión</t>
  </si>
  <si>
    <t>% préstamo invertido a cierre 2023</t>
  </si>
  <si>
    <t>Energía suministrada 2023 atribuible al prestamo (GWh)</t>
  </si>
  <si>
    <t xml:space="preserve">(*) El bono sirvió en el momento de su emisión para financiar parcialmente la inversión en el proyecto eólico offshore de Baltic Eagle. Como consecuencia de la venta de la participación (49%) </t>
  </si>
  <si>
    <t xml:space="preserve">de Iberdrola Renovables Deutschland GmbH en el capital de Iberdrola Renovables Offshore Deutschland GmbH, sociedad titular del parque eólico marino de Baltic Eagle, la inversión en Baltic Eagle </t>
  </si>
  <si>
    <t xml:space="preserve">se vio reducida y fue necesario por tanto, de acuerdo con los principios generales del Framework, reasignar parte del bono a otros activos. </t>
  </si>
  <si>
    <t>La inversión en estos activos remplaza el 49% de la inicialmente asignada a Baltic Eagle con fecha efecto 2 de noviembre 2023 (fecha de la venta).</t>
  </si>
  <si>
    <t>N/A</t>
  </si>
  <si>
    <t>Financiación dispuesta 2023 (m€)</t>
  </si>
  <si>
    <t>Capacidad instalada atribuible al préstamo (kV) (*)</t>
  </si>
  <si>
    <t xml:space="preserve">Redes y Renovables </t>
  </si>
  <si>
    <t>% bono sobre TOTAL invertido a cierre 2023</t>
  </si>
  <si>
    <t>New</t>
  </si>
  <si>
    <t>(*) Bono emitido el 25/01/2023 para refinanciar el emitido en noviembre de 2017, que fue recomprado el 18/05/2023.</t>
  </si>
  <si>
    <t xml:space="preserve">Para los indicadores de sostenibilidad, capacidad instalada e inversión atribuible al bono, cómputo de la producción y CO2 evitado atribuibles al bono, </t>
  </si>
  <si>
    <t>se ha tenido en cuenta hasta desde el 18/05/2023 que es la fecha en la que los activos se han asignado a la operación</t>
  </si>
  <si>
    <t>Portfolio Renovables Italia (**)</t>
  </si>
  <si>
    <t>Se ha considerado exclusivamente el 75%, valor de participación de Iberdrola</t>
  </si>
  <si>
    <t>Redes y Renovables</t>
  </si>
  <si>
    <t>Inversión asignada préstamo (m€)</t>
  </si>
  <si>
    <t>Portfolio Renovables Italia</t>
  </si>
  <si>
    <t>Proyectos en países elegibles según IFC</t>
  </si>
  <si>
    <t>se ha tenido en cuenta hasta el 17/05/2023 que es el tiempo que los activos han estado asignados a la operación durante el año, ya que el bono fue recomprado el 18/05/2023.</t>
  </si>
  <si>
    <t>tc empleado 1 € = 1,23 $ (abril 2018)</t>
  </si>
  <si>
    <t>tc empleado 1 € = 1,14 $ (dicembre 2018)</t>
  </si>
  <si>
    <t>Solo se consideran impactos atribuibles al préstamo dispuesto 50 millones de euros, el resto de la financiación recibida está pendiente de disponerse</t>
  </si>
  <si>
    <t>Proyectos en países elegibles según IFC (**)</t>
  </si>
  <si>
    <t>(**) Listado de proyectos afectados pendientes de ser confirmados con IFC previo a la disposición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</si>
</sst>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[$-C0A]d\-mmm\-yy;@"/>
    <numFmt numFmtId="166" formatCode="_-* #,##0\ _€_-;\-* #,##0\ _€_-;_-* &quot;-&quot;??\ _€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C0A]dddd\,\ dd&quot; de &quot;mmmm&quot; de &quot;yyyy"/>
    <numFmt numFmtId="172" formatCode="_-* #,##0.0\ _€_-;\-* #,##0.0\ _€_-;_-* &quot;-&quot;??\ _€_-;_-@_-"/>
    <numFmt numFmtId="173" formatCode="_-* #,##0.00\ [$€]_-;\-* #,##0.00\ [$€]_-;_-* &quot;-&quot;??\ [$€]_-;_-@_-"/>
    <numFmt numFmtId="174" formatCode="#,##0.0"/>
    <numFmt numFmtId="175" formatCode="_(* #,##0.00_);_(* \(#,##0.00\);_(* &quot;-&quot;??_);_(@_)"/>
    <numFmt numFmtId="176" formatCode="0_ ;\-0\ "/>
    <numFmt numFmtId="177" formatCode="0.0%"/>
    <numFmt numFmtId="178" formatCode="[$-409]mmm\-yy;@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%"/>
    <numFmt numFmtId="185" formatCode="0.0000%"/>
    <numFmt numFmtId="186" formatCode="0.00000%"/>
    <numFmt numFmtId="187" formatCode="#,##0.000"/>
    <numFmt numFmtId="188" formatCode="#,##0.0000"/>
    <numFmt numFmtId="189" formatCode="#,##0.00000"/>
    <numFmt numFmtId="190" formatCode="0.000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_-* #,##0_-;\-* #,##0_-;_-* &quot;-&quot;??_-;_-@_-"/>
    <numFmt numFmtId="197" formatCode="[$-C0A]mmmm\-yy;@"/>
    <numFmt numFmtId="198" formatCode="#,##0\ &quot;MW&quot;"/>
    <numFmt numFmtId="199" formatCode="_-* #,##0\ _€_-;\-* #,##0\ _€_-;_-* &quot;-&quot;\ _€_-;_-@_-"/>
    <numFmt numFmtId="200" formatCode="[$-C0A]mmm\-yy;@"/>
  </numFmts>
  <fonts count="9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vertAlign val="subscript"/>
      <sz val="8"/>
      <color indexed="9"/>
      <name val="Arial"/>
      <family val="2"/>
    </font>
    <font>
      <sz val="8"/>
      <color indexed="8"/>
      <name val="Arial"/>
      <family val="2"/>
    </font>
    <font>
      <sz val="12"/>
      <name val="Garamond"/>
      <family val="1"/>
    </font>
    <font>
      <sz val="11"/>
      <name val="Calibri"/>
      <family val="2"/>
    </font>
    <font>
      <b/>
      <sz val="9"/>
      <name val="Tahoma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10"/>
      <name val="Arial"/>
      <family val="2"/>
    </font>
    <font>
      <sz val="11"/>
      <color indexed="56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b/>
      <strike/>
      <sz val="8"/>
      <color indexed="9"/>
      <name val="Arial"/>
      <family val="2"/>
    </font>
    <font>
      <strike/>
      <sz val="8"/>
      <color indexed="8"/>
      <name val="Arial"/>
      <family val="2"/>
    </font>
    <font>
      <sz val="8"/>
      <color indexed="63"/>
      <name val="Inherit"/>
      <family val="0"/>
    </font>
    <font>
      <sz val="10"/>
      <color indexed="8"/>
      <name val="Times New Roman"/>
      <family val="1"/>
    </font>
    <font>
      <b/>
      <strike/>
      <sz val="10"/>
      <color indexed="8"/>
      <name val="Calibri Light"/>
      <family val="2"/>
    </font>
    <font>
      <strike/>
      <sz val="10"/>
      <color indexed="8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u val="single"/>
      <sz val="10"/>
      <color theme="1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sz val="11"/>
      <color theme="3"/>
      <name val="Arial"/>
      <family val="2"/>
    </font>
    <font>
      <sz val="10"/>
      <color theme="0"/>
      <name val="Arial"/>
      <family val="2"/>
    </font>
    <font>
      <sz val="10"/>
      <color theme="3"/>
      <name val="Arial"/>
      <family val="2"/>
    </font>
    <font>
      <b/>
      <strike/>
      <sz val="8"/>
      <color rgb="FFFFFFFF"/>
      <name val="Arial"/>
      <family val="2"/>
    </font>
    <font>
      <strike/>
      <sz val="8"/>
      <color rgb="FF000000"/>
      <name val="Arial"/>
      <family val="2"/>
    </font>
    <font>
      <sz val="8"/>
      <color rgb="FF202124"/>
      <name val="Inherit"/>
      <family val="0"/>
    </font>
    <font>
      <sz val="10"/>
      <color theme="1"/>
      <name val="Times New Roman"/>
      <family val="1"/>
    </font>
    <font>
      <b/>
      <sz val="10"/>
      <color rgb="FF000000"/>
      <name val="Arial"/>
      <family val="2"/>
    </font>
    <font>
      <b/>
      <strike/>
      <sz val="10"/>
      <color rgb="FF000000"/>
      <name val="Calibri Light"/>
      <family val="2"/>
    </font>
    <font>
      <strike/>
      <sz val="10"/>
      <color theme="1"/>
      <name val="Calibri Light"/>
      <family val="2"/>
    </font>
    <font>
      <strike/>
      <sz val="10"/>
      <color rgb="FF000000"/>
      <name val="Calibri Ligh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>
        <color rgb="FFC2D69B"/>
      </left>
      <right style="medium">
        <color rgb="FFC2D69B"/>
      </right>
      <top/>
      <bottom style="medium">
        <color rgb="FFC2D69B"/>
      </bottom>
    </border>
    <border>
      <left/>
      <right style="medium">
        <color rgb="FFC2D69B"/>
      </right>
      <top/>
      <bottom style="medium">
        <color rgb="FFC2D69B"/>
      </bottom>
    </border>
    <border>
      <left/>
      <right style="medium">
        <color rgb="FFC2D69B"/>
      </right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medium">
        <color rgb="FFC2D69B"/>
      </left>
      <right>
        <color indexed="63"/>
      </right>
      <top/>
      <bottom>
        <color indexed="63"/>
      </bottom>
    </border>
    <border>
      <left/>
      <right>
        <color indexed="63"/>
      </right>
      <top style="medium">
        <color rgb="FFC2D69B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theme="3"/>
      </top>
      <bottom style="medium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>
        <color rgb="FFC2D69B"/>
      </left>
      <right>
        <color indexed="63"/>
      </right>
      <top style="medium">
        <color rgb="FFC2D69B"/>
      </top>
      <bottom>
        <color indexed="63"/>
      </bottom>
    </border>
    <border>
      <left style="medium"/>
      <right/>
      <top/>
      <bottom style="medium"/>
    </border>
    <border>
      <left/>
      <right style="thin">
        <color theme="0"/>
      </right>
      <top style="thin">
        <color theme="0"/>
      </top>
      <bottom style="medium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>
        <color theme="3"/>
      </left>
      <right/>
      <top style="thin">
        <color theme="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C2D69B"/>
      </left>
      <right style="medium">
        <color rgb="FFC2D69B"/>
      </right>
      <top style="medium">
        <color rgb="FFC2D69B"/>
      </top>
      <bottom style="medium">
        <color rgb="FFC2D69B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thin">
        <color theme="0"/>
      </top>
      <bottom style="medium"/>
    </border>
    <border>
      <left/>
      <right style="thin">
        <color theme="0"/>
      </right>
      <top style="medium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</border>
    <border>
      <left style="medium">
        <color rgb="FFC2D69B"/>
      </left>
      <right>
        <color indexed="63"/>
      </right>
      <top/>
      <bottom style="medium">
        <color rgb="FFC2D69B"/>
      </bottom>
    </border>
    <border>
      <left>
        <color indexed="63"/>
      </left>
      <right>
        <color indexed="63"/>
      </right>
      <top/>
      <bottom style="medium">
        <color rgb="FFC2D69B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178" fontId="0" fillId="0" borderId="0">
      <alignment/>
      <protection/>
    </xf>
    <xf numFmtId="0" fontId="65" fillId="0" borderId="0">
      <alignment/>
      <protection/>
    </xf>
    <xf numFmtId="165" fontId="2" fillId="0" borderId="0">
      <alignment/>
      <protection/>
    </xf>
    <xf numFmtId="0" fontId="0" fillId="0" borderId="0">
      <alignment/>
      <protection/>
    </xf>
    <xf numFmtId="173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66" fillId="0" borderId="0" applyBorder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4" applyNumberFormat="0" applyFill="0" applyAlignment="0" applyProtection="0"/>
    <xf numFmtId="0" fontId="72" fillId="0" borderId="7" applyNumberFormat="0" applyFill="0" applyAlignment="0" applyProtection="0"/>
    <xf numFmtId="0" fontId="59" fillId="0" borderId="8" applyNumberFormat="0" applyFill="0" applyAlignment="0" applyProtection="0"/>
    <xf numFmtId="0" fontId="73" fillId="0" borderId="9" applyNumberFormat="0" applyFill="0" applyAlignment="0" applyProtection="0"/>
  </cellStyleXfs>
  <cellXfs count="3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4" fillId="33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5" xfId="0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right" vertical="center"/>
    </xf>
    <xf numFmtId="3" fontId="75" fillId="34" borderId="16" xfId="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8" fillId="35" borderId="17" xfId="0" applyFont="1" applyFill="1" applyBorder="1" applyAlignment="1">
      <alignment horizontal="center" vertical="center" wrapText="1"/>
    </xf>
    <xf numFmtId="0" fontId="79" fillId="0" borderId="17" xfId="0" applyFont="1" applyBorder="1" applyAlignment="1">
      <alignment vertical="center"/>
    </xf>
    <xf numFmtId="3" fontId="79" fillId="0" borderId="18" xfId="0" applyNumberFormat="1" applyFont="1" applyBorder="1" applyAlignment="1">
      <alignment horizontal="left" vertical="center"/>
    </xf>
    <xf numFmtId="0" fontId="79" fillId="0" borderId="17" xfId="0" applyFont="1" applyBorder="1" applyAlignment="1">
      <alignment horizontal="left" vertical="center"/>
    </xf>
    <xf numFmtId="3" fontId="79" fillId="0" borderId="18" xfId="0" applyNumberFormat="1" applyFont="1" applyBorder="1" applyAlignment="1">
      <alignment horizontal="right" vertical="center"/>
    </xf>
    <xf numFmtId="0" fontId="77" fillId="0" borderId="0" xfId="0" applyFont="1" applyAlignment="1">
      <alignment horizontal="left" vertical="top"/>
    </xf>
    <xf numFmtId="0" fontId="78" fillId="35" borderId="19" xfId="0" applyFont="1" applyFill="1" applyBorder="1" applyAlignment="1">
      <alignment horizontal="center" vertical="center" wrapText="1"/>
    </xf>
    <xf numFmtId="3" fontId="79" fillId="0" borderId="17" xfId="0" applyNumberFormat="1" applyFont="1" applyBorder="1" applyAlignment="1">
      <alignment vertical="center"/>
    </xf>
    <xf numFmtId="3" fontId="76" fillId="0" borderId="0" xfId="0" applyNumberFormat="1" applyFont="1" applyAlignment="1">
      <alignment/>
    </xf>
    <xf numFmtId="0" fontId="80" fillId="0" borderId="17" xfId="0" applyFont="1" applyBorder="1" applyAlignment="1">
      <alignment vertical="center"/>
    </xf>
    <xf numFmtId="3" fontId="80" fillId="0" borderId="18" xfId="0" applyNumberFormat="1" applyFont="1" applyBorder="1" applyAlignment="1">
      <alignment horizontal="right" vertical="center"/>
    </xf>
    <xf numFmtId="1" fontId="79" fillId="0" borderId="18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3" fontId="0" fillId="36" borderId="11" xfId="0" applyNumberFormat="1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79" fillId="0" borderId="18" xfId="0" applyNumberFormat="1" applyFont="1" applyBorder="1" applyAlignment="1">
      <alignment horizontal="center" vertical="center"/>
    </xf>
    <xf numFmtId="3" fontId="79" fillId="0" borderId="18" xfId="0" applyNumberFormat="1" applyFont="1" applyBorder="1" applyAlignment="1">
      <alignment horizontal="center" vertical="center"/>
    </xf>
    <xf numFmtId="0" fontId="75" fillId="0" borderId="0" xfId="0" applyFont="1" applyAlignment="1">
      <alignment/>
    </xf>
    <xf numFmtId="0" fontId="0" fillId="0" borderId="0" xfId="0" applyAlignment="1">
      <alignment vertic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1" fontId="79" fillId="0" borderId="18" xfId="0" applyNumberFormat="1" applyFont="1" applyBorder="1" applyAlignment="1">
      <alignment horizontal="right" vertical="center" wrapText="1"/>
    </xf>
    <xf numFmtId="0" fontId="76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right" vertical="center"/>
    </xf>
    <xf numFmtId="3" fontId="75" fillId="34" borderId="12" xfId="0" applyNumberFormat="1" applyFont="1" applyFill="1" applyBorder="1" applyAlignment="1">
      <alignment horizontal="right" vertical="center"/>
    </xf>
    <xf numFmtId="3" fontId="79" fillId="0" borderId="0" xfId="0" applyNumberFormat="1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1" fontId="79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0" fontId="0" fillId="36" borderId="15" xfId="0" applyFill="1" applyBorder="1" applyAlignment="1">
      <alignment horizontal="center" vertical="center"/>
    </xf>
    <xf numFmtId="3" fontId="0" fillId="36" borderId="15" xfId="0" applyNumberFormat="1" applyFill="1" applyBorder="1" applyAlignment="1">
      <alignment horizontal="left" vertical="center"/>
    </xf>
    <xf numFmtId="0" fontId="83" fillId="0" borderId="0" xfId="0" applyFont="1" applyAlignment="1">
      <alignment/>
    </xf>
    <xf numFmtId="3" fontId="75" fillId="34" borderId="21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3" fontId="2" fillId="36" borderId="11" xfId="0" applyNumberFormat="1" applyFont="1" applyFill="1" applyBorder="1" applyAlignment="1">
      <alignment horizontal="left" vertical="center"/>
    </xf>
    <xf numFmtId="0" fontId="82" fillId="0" borderId="0" xfId="0" applyFont="1" applyAlignment="1">
      <alignment horizontal="right" vertical="center"/>
    </xf>
    <xf numFmtId="9" fontId="80" fillId="0" borderId="0" xfId="64" applyFont="1" applyBorder="1" applyAlignment="1">
      <alignment horizontal="right" vertical="center"/>
    </xf>
    <xf numFmtId="9" fontId="79" fillId="0" borderId="0" xfId="64" applyFont="1" applyBorder="1" applyAlignment="1">
      <alignment horizontal="left" vertical="center"/>
    </xf>
    <xf numFmtId="9" fontId="82" fillId="0" borderId="0" xfId="64" applyFont="1" applyBorder="1" applyAlignment="1">
      <alignment horizontal="left" vertical="center"/>
    </xf>
    <xf numFmtId="0" fontId="84" fillId="35" borderId="18" xfId="0" applyFont="1" applyFill="1" applyBorder="1" applyAlignment="1">
      <alignment horizontal="center" vertical="center" wrapText="1"/>
    </xf>
    <xf numFmtId="0" fontId="84" fillId="35" borderId="19" xfId="0" applyFont="1" applyFill="1" applyBorder="1" applyAlignment="1">
      <alignment horizontal="center" vertical="center" wrapText="1"/>
    </xf>
    <xf numFmtId="9" fontId="80" fillId="0" borderId="22" xfId="64" applyFont="1" applyBorder="1" applyAlignment="1">
      <alignment horizontal="right" vertical="center"/>
    </xf>
    <xf numFmtId="3" fontId="74" fillId="33" borderId="13" xfId="0" applyNumberFormat="1" applyFont="1" applyFill="1" applyBorder="1" applyAlignment="1">
      <alignment horizontal="center" vertical="center" wrapText="1"/>
    </xf>
    <xf numFmtId="3" fontId="79" fillId="0" borderId="22" xfId="0" applyNumberFormat="1" applyFont="1" applyBorder="1" applyAlignment="1">
      <alignment horizontal="right" vertical="center"/>
    </xf>
    <xf numFmtId="0" fontId="79" fillId="0" borderId="17" xfId="0" applyFont="1" applyBorder="1" applyAlignment="1">
      <alignment horizontal="center" vertical="center"/>
    </xf>
    <xf numFmtId="9" fontId="80" fillId="0" borderId="18" xfId="64" applyFont="1" applyBorder="1" applyAlignment="1">
      <alignment horizontal="center" vertical="center"/>
    </xf>
    <xf numFmtId="9" fontId="76" fillId="0" borderId="0" xfId="0" applyNumberFormat="1" applyFont="1" applyAlignment="1">
      <alignment/>
    </xf>
    <xf numFmtId="3" fontId="77" fillId="0" borderId="0" xfId="0" applyNumberFormat="1" applyFont="1" applyAlignment="1">
      <alignment/>
    </xf>
    <xf numFmtId="1" fontId="76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9" fontId="76" fillId="0" borderId="0" xfId="64" applyFont="1" applyAlignment="1">
      <alignment/>
    </xf>
    <xf numFmtId="9" fontId="80" fillId="0" borderId="18" xfId="64" applyFont="1" applyFill="1" applyBorder="1" applyAlignment="1">
      <alignment horizontal="right" vertical="center"/>
    </xf>
    <xf numFmtId="9" fontId="85" fillId="0" borderId="23" xfId="64" applyFont="1" applyBorder="1" applyAlignment="1">
      <alignment horizontal="center" vertical="center"/>
    </xf>
    <xf numFmtId="9" fontId="82" fillId="0" borderId="0" xfId="64" applyFont="1" applyAlignment="1">
      <alignment/>
    </xf>
    <xf numFmtId="9" fontId="82" fillId="0" borderId="0" xfId="0" applyNumberFormat="1" applyFont="1" applyAlignment="1">
      <alignment horizontal="center"/>
    </xf>
    <xf numFmtId="9" fontId="85" fillId="0" borderId="23" xfId="64" applyFont="1" applyBorder="1" applyAlignment="1">
      <alignment vertical="center"/>
    </xf>
    <xf numFmtId="0" fontId="82" fillId="0" borderId="0" xfId="0" applyFont="1" applyAlignment="1">
      <alignment horizontal="right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/>
    </xf>
    <xf numFmtId="0" fontId="81" fillId="36" borderId="0" xfId="0" applyFont="1" applyFill="1" applyAlignment="1">
      <alignment horizontal="center"/>
    </xf>
    <xf numFmtId="0" fontId="0" fillId="36" borderId="10" xfId="0" applyFill="1" applyBorder="1" applyAlignment="1">
      <alignment horizontal="center" vertical="center"/>
    </xf>
    <xf numFmtId="3" fontId="0" fillId="36" borderId="10" xfId="0" applyNumberFormat="1" applyFill="1" applyBorder="1" applyAlignment="1">
      <alignment horizontal="left" vertical="center"/>
    </xf>
    <xf numFmtId="3" fontId="75" fillId="34" borderId="24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 horizontal="center"/>
    </xf>
    <xf numFmtId="197" fontId="86" fillId="0" borderId="26" xfId="61" applyNumberFormat="1" applyFont="1" applyBorder="1" applyAlignment="1">
      <alignment horizontal="center" vertical="center"/>
      <protection/>
    </xf>
    <xf numFmtId="197" fontId="86" fillId="0" borderId="25" xfId="61" applyNumberFormat="1" applyFont="1" applyBorder="1" applyAlignment="1">
      <alignment horizontal="center" vertical="center"/>
      <protection/>
    </xf>
    <xf numFmtId="3" fontId="0" fillId="0" borderId="11" xfId="0" applyNumberFormat="1" applyBorder="1" applyAlignment="1">
      <alignment horizontal="left" vertical="center"/>
    </xf>
    <xf numFmtId="0" fontId="0" fillId="0" borderId="24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79" fillId="0" borderId="0" xfId="0" applyFont="1" applyAlignment="1">
      <alignment vertical="center"/>
    </xf>
    <xf numFmtId="1" fontId="76" fillId="0" borderId="0" xfId="0" applyNumberFormat="1" applyFont="1" applyAlignment="1">
      <alignment/>
    </xf>
    <xf numFmtId="4" fontId="79" fillId="0" borderId="18" xfId="0" applyNumberFormat="1" applyFont="1" applyBorder="1" applyAlignment="1">
      <alignment horizontal="right" vertical="center"/>
    </xf>
    <xf numFmtId="9" fontId="0" fillId="0" borderId="0" xfId="64" applyFont="1" applyAlignment="1">
      <alignment/>
    </xf>
    <xf numFmtId="0" fontId="79" fillId="0" borderId="17" xfId="0" applyFont="1" applyBorder="1" applyAlignment="1">
      <alignment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vertical="center"/>
    </xf>
    <xf numFmtId="3" fontId="79" fillId="0" borderId="0" xfId="0" applyNumberFormat="1" applyFont="1" applyAlignment="1">
      <alignment horizontal="center" vertical="center"/>
    </xf>
    <xf numFmtId="1" fontId="82" fillId="0" borderId="0" xfId="0" applyNumberFormat="1" applyFont="1" applyAlignment="1">
      <alignment horizontal="right" vertical="center"/>
    </xf>
    <xf numFmtId="1" fontId="82" fillId="0" borderId="0" xfId="0" applyNumberFormat="1" applyFont="1" applyAlignment="1">
      <alignment horizontal="left" vertical="center"/>
    </xf>
    <xf numFmtId="1" fontId="79" fillId="0" borderId="0" xfId="0" applyNumberFormat="1" applyFont="1" applyAlignment="1">
      <alignment horizontal="center" vertical="center"/>
    </xf>
    <xf numFmtId="9" fontId="76" fillId="0" borderId="0" xfId="64" applyFont="1" applyFill="1" applyAlignment="1">
      <alignment/>
    </xf>
    <xf numFmtId="9" fontId="85" fillId="0" borderId="0" xfId="64" applyFont="1" applyBorder="1" applyAlignment="1">
      <alignment vertical="center"/>
    </xf>
    <xf numFmtId="3" fontId="79" fillId="0" borderId="17" xfId="0" applyNumberFormat="1" applyFont="1" applyBorder="1" applyAlignment="1">
      <alignment horizontal="center" vertical="center"/>
    </xf>
    <xf numFmtId="0" fontId="79" fillId="0" borderId="17" xfId="0" applyFont="1" applyBorder="1" applyAlignment="1">
      <alignment horizontal="right" vertical="center"/>
    </xf>
    <xf numFmtId="0" fontId="80" fillId="0" borderId="17" xfId="0" applyFont="1" applyBorder="1" applyAlignment="1">
      <alignment vertical="center" wrapText="1"/>
    </xf>
    <xf numFmtId="0" fontId="2" fillId="36" borderId="11" xfId="0" applyFont="1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3" fontId="79" fillId="0" borderId="17" xfId="0" applyNumberFormat="1" applyFont="1" applyBorder="1" applyAlignment="1">
      <alignment horizontal="left" vertical="center"/>
    </xf>
    <xf numFmtId="0" fontId="78" fillId="0" borderId="22" xfId="0" applyFont="1" applyBorder="1" applyAlignment="1">
      <alignment horizontal="center" vertical="center" wrapText="1"/>
    </xf>
    <xf numFmtId="0" fontId="85" fillId="0" borderId="0" xfId="0" applyFont="1" applyAlignment="1">
      <alignment horizontal="center" vertical="center" wrapText="1"/>
    </xf>
    <xf numFmtId="3" fontId="79" fillId="0" borderId="18" xfId="0" applyNumberFormat="1" applyFont="1" applyBorder="1" applyAlignment="1">
      <alignment horizontal="center" vertical="center" wrapText="1"/>
    </xf>
    <xf numFmtId="183" fontId="79" fillId="0" borderId="18" xfId="0" applyNumberFormat="1" applyFont="1" applyBorder="1" applyAlignment="1">
      <alignment horizontal="center" vertical="center" wrapText="1"/>
    </xf>
    <xf numFmtId="1" fontId="79" fillId="0" borderId="18" xfId="0" applyNumberFormat="1" applyFont="1" applyBorder="1" applyAlignment="1">
      <alignment horizontal="center" vertical="center" wrapText="1"/>
    </xf>
    <xf numFmtId="4" fontId="79" fillId="0" borderId="22" xfId="0" applyNumberFormat="1" applyFont="1" applyBorder="1" applyAlignment="1">
      <alignment horizontal="center" vertical="center"/>
    </xf>
    <xf numFmtId="4" fontId="79" fillId="0" borderId="0" xfId="0" applyNumberFormat="1" applyFont="1" applyAlignment="1">
      <alignment horizontal="center" vertical="center"/>
    </xf>
    <xf numFmtId="9" fontId="80" fillId="0" borderId="0" xfId="64" applyFont="1" applyBorder="1" applyAlignment="1">
      <alignment horizontal="center" vertical="center"/>
    </xf>
    <xf numFmtId="9" fontId="80" fillId="0" borderId="22" xfId="64" applyFont="1" applyFill="1" applyBorder="1" applyAlignment="1">
      <alignment horizontal="center" vertical="center"/>
    </xf>
    <xf numFmtId="3" fontId="80" fillId="0" borderId="0" xfId="64" applyNumberFormat="1" applyFont="1" applyBorder="1" applyAlignment="1">
      <alignment horizontal="right" vertical="center"/>
    </xf>
    <xf numFmtId="0" fontId="2" fillId="36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4" fontId="75" fillId="34" borderId="12" xfId="0" applyNumberFormat="1" applyFont="1" applyFill="1" applyBorder="1" applyAlignment="1">
      <alignment horizontal="right" vertical="center"/>
    </xf>
    <xf numFmtId="9" fontId="80" fillId="0" borderId="18" xfId="64" applyFont="1" applyFill="1" applyBorder="1" applyAlignment="1">
      <alignment horizontal="center" vertical="center"/>
    </xf>
    <xf numFmtId="0" fontId="85" fillId="0" borderId="0" xfId="0" applyFont="1" applyAlignment="1">
      <alignment/>
    </xf>
    <xf numFmtId="9" fontId="79" fillId="0" borderId="22" xfId="64" applyFont="1" applyFill="1" applyBorder="1" applyAlignment="1">
      <alignment horizontal="center" vertical="center"/>
    </xf>
    <xf numFmtId="9" fontId="85" fillId="0" borderId="0" xfId="64" applyFont="1" applyBorder="1" applyAlignment="1">
      <alignment horizontal="center" vertical="center"/>
    </xf>
    <xf numFmtId="9" fontId="80" fillId="0" borderId="0" xfId="64" applyFont="1" applyFill="1" applyBorder="1" applyAlignment="1">
      <alignment horizontal="right" vertical="center"/>
    </xf>
    <xf numFmtId="9" fontId="82" fillId="0" borderId="0" xfId="64" applyFont="1" applyFill="1" applyBorder="1" applyAlignment="1">
      <alignment/>
    </xf>
    <xf numFmtId="0" fontId="79" fillId="0" borderId="31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79" fillId="0" borderId="23" xfId="0" applyFont="1" applyBorder="1" applyAlignment="1">
      <alignment vertical="center" wrapText="1"/>
    </xf>
    <xf numFmtId="0" fontId="79" fillId="0" borderId="23" xfId="0" applyFont="1" applyBorder="1" applyAlignment="1">
      <alignment horizontal="right" vertical="center"/>
    </xf>
    <xf numFmtId="3" fontId="79" fillId="0" borderId="23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79" fillId="0" borderId="22" xfId="64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78" fillId="35" borderId="18" xfId="0" applyFont="1" applyFill="1" applyBorder="1" applyAlignment="1">
      <alignment horizontal="center" vertical="center" wrapText="1"/>
    </xf>
    <xf numFmtId="0" fontId="87" fillId="33" borderId="33" xfId="0" applyFont="1" applyFill="1" applyBorder="1" applyAlignment="1">
      <alignment horizontal="center" vertical="center"/>
    </xf>
    <xf numFmtId="0" fontId="87" fillId="33" borderId="1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 vertical="center"/>
    </xf>
    <xf numFmtId="3" fontId="0" fillId="0" borderId="15" xfId="0" applyNumberFormat="1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30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0" fontId="0" fillId="36" borderId="3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1" xfId="0" applyFill="1" applyBorder="1" applyAlignment="1">
      <alignment/>
    </xf>
    <xf numFmtId="3" fontId="0" fillId="36" borderId="11" xfId="0" applyNumberFormat="1" applyFill="1" applyBorder="1" applyAlignment="1">
      <alignment horizontal="right"/>
    </xf>
    <xf numFmtId="0" fontId="0" fillId="0" borderId="30" xfId="0" applyBorder="1" applyAlignment="1">
      <alignment horizontal="center" vertical="center"/>
    </xf>
    <xf numFmtId="3" fontId="0" fillId="0" borderId="20" xfId="0" applyNumberFormat="1" applyBorder="1" applyAlignment="1">
      <alignment horizontal="right"/>
    </xf>
    <xf numFmtId="3" fontId="2" fillId="0" borderId="11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3" fontId="2" fillId="36" borderId="11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5" xfId="0" applyBorder="1" applyAlignment="1">
      <alignment horizontal="center"/>
    </xf>
    <xf numFmtId="3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3" fontId="0" fillId="0" borderId="15" xfId="0" applyNumberFormat="1" applyBorder="1" applyAlignment="1">
      <alignment horizontal="left" vertical="center"/>
    </xf>
    <xf numFmtId="0" fontId="0" fillId="0" borderId="38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3" fontId="0" fillId="0" borderId="20" xfId="0" applyNumberFormat="1" applyBorder="1" applyAlignment="1">
      <alignment horizontal="left"/>
    </xf>
    <xf numFmtId="0" fontId="0" fillId="0" borderId="10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3" fontId="0" fillId="0" borderId="20" xfId="0" applyNumberFormat="1" applyBorder="1" applyAlignment="1">
      <alignment horizontal="left" vertical="center"/>
    </xf>
    <xf numFmtId="1" fontId="0" fillId="0" borderId="20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left" vertical="center"/>
    </xf>
    <xf numFmtId="0" fontId="2" fillId="36" borderId="0" xfId="0" applyFont="1" applyFill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3" fontId="2" fillId="36" borderId="2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center" vertical="center"/>
    </xf>
    <xf numFmtId="3" fontId="2" fillId="36" borderId="15" xfId="0" applyNumberFormat="1" applyFont="1" applyFill="1" applyBorder="1" applyAlignment="1">
      <alignment horizontal="right" vertical="center"/>
    </xf>
    <xf numFmtId="0" fontId="2" fillId="36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1" fontId="0" fillId="0" borderId="11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0" fillId="36" borderId="27" xfId="0" applyNumberFormat="1" applyFill="1" applyBorder="1" applyAlignment="1">
      <alignment horizontal="right" vertical="center"/>
    </xf>
    <xf numFmtId="0" fontId="0" fillId="36" borderId="0" xfId="0" applyFill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1" fontId="0" fillId="0" borderId="15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right" vertical="center"/>
    </xf>
    <xf numFmtId="3" fontId="0" fillId="36" borderId="15" xfId="0" applyNumberFormat="1" applyFill="1" applyBorder="1" applyAlignment="1">
      <alignment horizontal="right" vertical="center"/>
    </xf>
    <xf numFmtId="1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3" fontId="75" fillId="0" borderId="12" xfId="0" applyNumberFormat="1" applyFont="1" applyBorder="1" applyAlignment="1">
      <alignment horizontal="right" vertical="center"/>
    </xf>
    <xf numFmtId="3" fontId="0" fillId="36" borderId="11" xfId="0" applyNumberFormat="1" applyFill="1" applyBorder="1" applyAlignment="1">
      <alignment horizontal="right" vertical="center"/>
    </xf>
    <xf numFmtId="3" fontId="2" fillId="36" borderId="10" xfId="0" applyNumberFormat="1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3" fontId="2" fillId="0" borderId="11" xfId="0" applyNumberFormat="1" applyFont="1" applyBorder="1" applyAlignment="1">
      <alignment horizontal="right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" fontId="0" fillId="0" borderId="15" xfId="0" applyNumberFormat="1" applyBorder="1" applyAlignment="1">
      <alignment horizontal="right" vertical="center"/>
    </xf>
    <xf numFmtId="4" fontId="0" fillId="0" borderId="27" xfId="0" applyNumberFormat="1" applyBorder="1" applyAlignment="1">
      <alignment horizontal="right" vertical="center"/>
    </xf>
    <xf numFmtId="197" fontId="88" fillId="0" borderId="41" xfId="61" applyNumberFormat="1" applyFont="1" applyBorder="1" applyAlignment="1">
      <alignment vertical="center"/>
      <protection/>
    </xf>
    <xf numFmtId="0" fontId="2" fillId="36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3" fontId="0" fillId="36" borderId="10" xfId="0" applyNumberFormat="1" applyFill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197" fontId="2" fillId="0" borderId="30" xfId="61" applyNumberFormat="1" applyBorder="1" applyAlignment="1">
      <alignment vertical="center"/>
      <protection/>
    </xf>
    <xf numFmtId="0" fontId="0" fillId="0" borderId="35" xfId="0" applyBorder="1" applyAlignment="1">
      <alignment horizontal="center" vertical="center"/>
    </xf>
    <xf numFmtId="197" fontId="2" fillId="0" borderId="38" xfId="61" applyNumberFormat="1" applyBorder="1" applyAlignment="1">
      <alignment vertical="center"/>
      <protection/>
    </xf>
    <xf numFmtId="0" fontId="0" fillId="0" borderId="12" xfId="0" applyBorder="1" applyAlignment="1">
      <alignment horizontal="center" vertical="center" wrapText="1"/>
    </xf>
    <xf numFmtId="3" fontId="75" fillId="34" borderId="24" xfId="0" applyNumberFormat="1" applyFont="1" applyFill="1" applyBorder="1" applyAlignment="1">
      <alignment horizontal="right" vertical="center" wrapText="1"/>
    </xf>
    <xf numFmtId="0" fontId="0" fillId="0" borderId="42" xfId="0" applyBorder="1" applyAlignment="1">
      <alignment horizontal="center" vertical="center" wrapText="1"/>
    </xf>
    <xf numFmtId="3" fontId="0" fillId="0" borderId="30" xfId="0" applyNumberFormat="1" applyBorder="1" applyAlignment="1">
      <alignment horizontal="left" vertical="center"/>
    </xf>
    <xf numFmtId="3" fontId="79" fillId="0" borderId="17" xfId="0" applyNumberFormat="1" applyFont="1" applyBorder="1" applyAlignment="1">
      <alignment horizontal="right" vertical="center"/>
    </xf>
    <xf numFmtId="0" fontId="80" fillId="0" borderId="0" xfId="0" applyFont="1" applyAlignment="1">
      <alignment vertical="center"/>
    </xf>
    <xf numFmtId="3" fontId="80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/>
    </xf>
    <xf numFmtId="0" fontId="0" fillId="0" borderId="22" xfId="0" applyBorder="1" applyAlignment="1">
      <alignment/>
    </xf>
    <xf numFmtId="3" fontId="82" fillId="0" borderId="0" xfId="0" applyNumberFormat="1" applyFont="1" applyAlignment="1">
      <alignment horizontal="right" vertical="center"/>
    </xf>
    <xf numFmtId="4" fontId="79" fillId="36" borderId="18" xfId="0" applyNumberFormat="1" applyFont="1" applyFill="1" applyBorder="1" applyAlignment="1">
      <alignment horizontal="right" vertical="center"/>
    </xf>
    <xf numFmtId="0" fontId="76" fillId="0" borderId="43" xfId="0" applyFont="1" applyBorder="1" applyAlignment="1">
      <alignment/>
    </xf>
    <xf numFmtId="0" fontId="78" fillId="0" borderId="0" xfId="0" applyFont="1" applyAlignment="1">
      <alignment horizontal="center" vertical="center" wrapText="1"/>
    </xf>
    <xf numFmtId="0" fontId="89" fillId="35" borderId="18" xfId="0" applyFont="1" applyFill="1" applyBorder="1" applyAlignment="1">
      <alignment horizontal="center" vertical="center" wrapText="1"/>
    </xf>
    <xf numFmtId="1" fontId="90" fillId="0" borderId="18" xfId="0" applyNumberFormat="1" applyFont="1" applyBorder="1" applyAlignment="1">
      <alignment horizontal="center" vertical="center" wrapText="1"/>
    </xf>
    <xf numFmtId="0" fontId="91" fillId="0" borderId="0" xfId="0" applyFont="1" applyAlignment="1">
      <alignment horizontal="left" vertical="center"/>
    </xf>
    <xf numFmtId="0" fontId="85" fillId="0" borderId="0" xfId="0" applyFont="1" applyAlignment="1">
      <alignment horizontal="left" vertical="center"/>
    </xf>
    <xf numFmtId="3" fontId="79" fillId="36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78" fillId="36" borderId="0" xfId="0" applyFont="1" applyFill="1" applyAlignment="1">
      <alignment horizontal="center" vertical="center" wrapText="1"/>
    </xf>
    <xf numFmtId="9" fontId="80" fillId="36" borderId="0" xfId="64" applyFont="1" applyFill="1" applyBorder="1" applyAlignment="1">
      <alignment horizontal="center" vertical="center"/>
    </xf>
    <xf numFmtId="9" fontId="80" fillId="36" borderId="23" xfId="64" applyFont="1" applyFill="1" applyBorder="1" applyAlignment="1">
      <alignment horizontal="center" vertical="center"/>
    </xf>
    <xf numFmtId="9" fontId="80" fillId="0" borderId="0" xfId="64" applyFont="1" applyFill="1" applyBorder="1" applyAlignment="1">
      <alignment horizontal="center" vertical="center"/>
    </xf>
    <xf numFmtId="9" fontId="79" fillId="0" borderId="44" xfId="64" applyFont="1" applyBorder="1" applyAlignment="1">
      <alignment horizontal="center" vertical="center"/>
    </xf>
    <xf numFmtId="0" fontId="51" fillId="0" borderId="0" xfId="0" applyFont="1" applyAlignment="1">
      <alignment horizontal="left" vertical="center" indent="1"/>
    </xf>
    <xf numFmtId="0" fontId="68" fillId="0" borderId="0" xfId="0" applyFont="1" applyAlignment="1">
      <alignment vertical="center"/>
    </xf>
    <xf numFmtId="0" fontId="92" fillId="0" borderId="0" xfId="0" applyFont="1" applyAlignment="1">
      <alignment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3" fontId="66" fillId="0" borderId="0" xfId="0" applyNumberFormat="1" applyFont="1" applyAlignment="1">
      <alignment vertical="center"/>
    </xf>
    <xf numFmtId="3" fontId="66" fillId="0" borderId="0" xfId="0" applyNumberFormat="1" applyFont="1" applyAlignment="1">
      <alignment horizontal="center" vertical="center"/>
    </xf>
    <xf numFmtId="196" fontId="95" fillId="0" borderId="0" xfId="0" applyNumberFormat="1" applyFont="1" applyAlignment="1">
      <alignment/>
    </xf>
    <xf numFmtId="196" fontId="0" fillId="0" borderId="0" xfId="0" applyNumberFormat="1" applyAlignment="1">
      <alignment/>
    </xf>
    <xf numFmtId="3" fontId="93" fillId="0" borderId="0" xfId="0" applyNumberFormat="1" applyFont="1" applyAlignment="1">
      <alignment vertical="center"/>
    </xf>
    <xf numFmtId="3" fontId="96" fillId="0" borderId="0" xfId="0" applyNumberFormat="1" applyFont="1" applyAlignment="1">
      <alignment vertical="center"/>
    </xf>
    <xf numFmtId="4" fontId="92" fillId="0" borderId="0" xfId="0" applyNumberFormat="1" applyFont="1" applyAlignment="1">
      <alignment/>
    </xf>
    <xf numFmtId="0" fontId="95" fillId="0" borderId="0" xfId="0" applyFont="1" applyAlignment="1">
      <alignment/>
    </xf>
    <xf numFmtId="182" fontId="81" fillId="0" borderId="0" xfId="0" applyNumberFormat="1" applyFont="1" applyAlignment="1">
      <alignment/>
    </xf>
    <xf numFmtId="0" fontId="76" fillId="0" borderId="12" xfId="0" applyFont="1" applyBorder="1" applyAlignment="1">
      <alignment horizontal="center" vertical="center" wrapText="1"/>
    </xf>
    <xf numFmtId="9" fontId="4" fillId="0" borderId="0" xfId="64" applyFont="1" applyAlignment="1">
      <alignment/>
    </xf>
    <xf numFmtId="0" fontId="82" fillId="36" borderId="0" xfId="0" applyFont="1" applyFill="1" applyAlignment="1">
      <alignment/>
    </xf>
    <xf numFmtId="9" fontId="79" fillId="36" borderId="0" xfId="64" applyFont="1" applyFill="1" applyBorder="1" applyAlignment="1">
      <alignment horizontal="center" vertical="center"/>
    </xf>
    <xf numFmtId="9" fontId="79" fillId="0" borderId="18" xfId="64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9" fontId="79" fillId="0" borderId="0" xfId="64" applyFont="1" applyBorder="1" applyAlignment="1">
      <alignment horizontal="right" vertical="center"/>
    </xf>
    <xf numFmtId="9" fontId="79" fillId="36" borderId="23" xfId="64" applyFont="1" applyFill="1" applyBorder="1" applyAlignment="1">
      <alignment horizontal="right" vertical="center"/>
    </xf>
    <xf numFmtId="9" fontId="4" fillId="0" borderId="0" xfId="64" applyFont="1" applyFill="1" applyAlignment="1">
      <alignment/>
    </xf>
    <xf numFmtId="9" fontId="85" fillId="36" borderId="0" xfId="64" applyFont="1" applyFill="1" applyBorder="1" applyAlignment="1">
      <alignment horizontal="center" vertical="center"/>
    </xf>
    <xf numFmtId="1" fontId="77" fillId="0" borderId="0" xfId="0" applyNumberFormat="1" applyFont="1" applyAlignment="1">
      <alignment/>
    </xf>
    <xf numFmtId="9" fontId="0" fillId="0" borderId="0" xfId="64" applyFont="1" applyAlignment="1">
      <alignment/>
    </xf>
    <xf numFmtId="0" fontId="0" fillId="0" borderId="45" xfId="0" applyBorder="1" applyAlignment="1">
      <alignment horizontal="center" vertical="center"/>
    </xf>
    <xf numFmtId="3" fontId="3" fillId="34" borderId="24" xfId="0" applyNumberFormat="1" applyFont="1" applyFill="1" applyBorder="1" applyAlignment="1">
      <alignment horizontal="right" vertical="center"/>
    </xf>
    <xf numFmtId="4" fontId="0" fillId="36" borderId="11" xfId="0" applyNumberFormat="1" applyFill="1" applyBorder="1" applyAlignment="1">
      <alignment horizontal="right" vertical="center"/>
    </xf>
    <xf numFmtId="0" fontId="0" fillId="0" borderId="20" xfId="0" applyBorder="1" applyAlignment="1">
      <alignment/>
    </xf>
    <xf numFmtId="3" fontId="0" fillId="0" borderId="27" xfId="0" applyNumberFormat="1" applyBorder="1" applyAlignment="1">
      <alignment horizontal="left" vertical="center"/>
    </xf>
    <xf numFmtId="0" fontId="0" fillId="0" borderId="27" xfId="0" applyBorder="1" applyAlignment="1">
      <alignment horizontal="center" vertical="center" wrapText="1"/>
    </xf>
    <xf numFmtId="3" fontId="0" fillId="0" borderId="27" xfId="0" applyNumberFormat="1" applyBorder="1" applyAlignment="1">
      <alignment horizontal="right" vertical="center"/>
    </xf>
    <xf numFmtId="197" fontId="2" fillId="0" borderId="34" xfId="61" applyNumberFormat="1" applyBorder="1" applyAlignment="1">
      <alignment vertical="center"/>
      <protection/>
    </xf>
    <xf numFmtId="0" fontId="78" fillId="0" borderId="0" xfId="0" applyFont="1" applyFill="1" applyBorder="1" applyAlignment="1">
      <alignment horizontal="center" vertical="center" wrapText="1"/>
    </xf>
    <xf numFmtId="9" fontId="79" fillId="0" borderId="0" xfId="64" applyFont="1" applyFill="1" applyBorder="1" applyAlignment="1">
      <alignment horizontal="center" vertical="center"/>
    </xf>
    <xf numFmtId="0" fontId="78" fillId="0" borderId="0" xfId="0" applyFont="1" applyBorder="1" applyAlignment="1">
      <alignment horizontal="center" vertical="center" wrapText="1"/>
    </xf>
    <xf numFmtId="0" fontId="78" fillId="36" borderId="0" xfId="0" applyFont="1" applyFill="1" applyBorder="1" applyAlignment="1">
      <alignment horizontal="center" vertical="center" wrapText="1"/>
    </xf>
    <xf numFmtId="14" fontId="75" fillId="0" borderId="46" xfId="0" applyNumberFormat="1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75" fillId="34" borderId="24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75" fillId="34" borderId="42" xfId="0" applyFont="1" applyFill="1" applyBorder="1" applyAlignment="1">
      <alignment horizontal="center" vertical="center" wrapText="1"/>
    </xf>
    <xf numFmtId="14" fontId="75" fillId="0" borderId="47" xfId="0" applyNumberFormat="1" applyFont="1" applyBorder="1" applyAlignment="1">
      <alignment horizontal="center" vertical="center" wrapText="1"/>
    </xf>
    <xf numFmtId="14" fontId="75" fillId="0" borderId="48" xfId="0" applyNumberFormat="1" applyFont="1" applyBorder="1" applyAlignment="1">
      <alignment horizontal="center" vertical="center" wrapText="1"/>
    </xf>
    <xf numFmtId="14" fontId="75" fillId="0" borderId="32" xfId="0" applyNumberFormat="1" applyFont="1" applyBorder="1" applyAlignment="1">
      <alignment horizontal="center" vertical="center" wrapText="1"/>
    </xf>
    <xf numFmtId="0" fontId="75" fillId="34" borderId="49" xfId="0" applyFont="1" applyFill="1" applyBorder="1" applyAlignment="1">
      <alignment horizontal="center" vertical="center" wrapText="1"/>
    </xf>
    <xf numFmtId="0" fontId="75" fillId="34" borderId="16" xfId="0" applyFont="1" applyFill="1" applyBorder="1" applyAlignment="1">
      <alignment horizontal="center" vertical="center" wrapText="1"/>
    </xf>
    <xf numFmtId="0" fontId="75" fillId="34" borderId="50" xfId="0" applyFont="1" applyFill="1" applyBorder="1" applyAlignment="1">
      <alignment horizontal="center" vertical="center" wrapText="1"/>
    </xf>
    <xf numFmtId="14" fontId="75" fillId="0" borderId="51" xfId="0" applyNumberFormat="1" applyFont="1" applyBorder="1" applyAlignment="1">
      <alignment horizontal="center" vertical="center" wrapText="1"/>
    </xf>
    <xf numFmtId="0" fontId="75" fillId="0" borderId="52" xfId="0" applyFont="1" applyBorder="1" applyAlignment="1">
      <alignment horizontal="center" vertical="center" wrapText="1"/>
    </xf>
    <xf numFmtId="0" fontId="75" fillId="0" borderId="5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75" fillId="0" borderId="40" xfId="0" applyNumberFormat="1" applyFont="1" applyBorder="1" applyAlignment="1">
      <alignment horizontal="center" vertical="center" wrapText="1"/>
    </xf>
    <xf numFmtId="14" fontId="75" fillId="0" borderId="54" xfId="0" applyNumberFormat="1" applyFont="1" applyBorder="1" applyAlignment="1">
      <alignment horizontal="center" vertical="center" wrapText="1"/>
    </xf>
    <xf numFmtId="14" fontId="3" fillId="0" borderId="54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75" fillId="34" borderId="55" xfId="0" applyFont="1" applyFill="1" applyBorder="1" applyAlignment="1">
      <alignment horizontal="center" vertical="center" wrapText="1"/>
    </xf>
    <xf numFmtId="0" fontId="75" fillId="0" borderId="51" xfId="0" applyFont="1" applyBorder="1" applyAlignment="1">
      <alignment horizontal="center" vertical="center" wrapText="1"/>
    </xf>
    <xf numFmtId="0" fontId="75" fillId="34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4" fontId="3" fillId="0" borderId="56" xfId="0" applyNumberFormat="1" applyFont="1" applyBorder="1" applyAlignment="1">
      <alignment horizontal="center" vertical="center" wrapText="1"/>
    </xf>
    <xf numFmtId="0" fontId="75" fillId="34" borderId="21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37" xfId="0" applyBorder="1" applyAlignment="1">
      <alignment wrapText="1"/>
    </xf>
    <xf numFmtId="14" fontId="3" fillId="0" borderId="40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wrapText="1"/>
    </xf>
    <xf numFmtId="14" fontId="75" fillId="0" borderId="39" xfId="0" applyNumberFormat="1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75" fillId="0" borderId="53" xfId="0" applyNumberFormat="1" applyFont="1" applyBorder="1" applyAlignment="1">
      <alignment horizontal="center" vertical="center" wrapText="1"/>
    </xf>
    <xf numFmtId="14" fontId="3" fillId="0" borderId="51" xfId="0" applyNumberFormat="1" applyFont="1" applyBorder="1" applyAlignment="1">
      <alignment horizontal="center" vertical="center" wrapText="1"/>
    </xf>
    <xf numFmtId="14" fontId="3" fillId="0" borderId="53" xfId="0" applyNumberFormat="1" applyFont="1" applyBorder="1" applyAlignment="1">
      <alignment horizontal="center" vertical="center" wrapText="1"/>
    </xf>
    <xf numFmtId="14" fontId="3" fillId="0" borderId="52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wrapText="1"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0" fillId="34" borderId="16" xfId="0" applyFill="1" applyBorder="1" applyAlignment="1">
      <alignment horizontal="center" vertical="center" wrapText="1"/>
    </xf>
    <xf numFmtId="14" fontId="75" fillId="0" borderId="52" xfId="0" applyNumberFormat="1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" fillId="0" borderId="32" xfId="0" applyFont="1" applyBorder="1" applyAlignment="1">
      <alignment/>
    </xf>
    <xf numFmtId="0" fontId="0" fillId="0" borderId="59" xfId="0" applyBorder="1" applyAlignment="1">
      <alignment horizontal="center" vertical="center"/>
    </xf>
    <xf numFmtId="49" fontId="75" fillId="0" borderId="51" xfId="0" applyNumberFormat="1" applyFont="1" applyBorder="1" applyAlignment="1">
      <alignment horizontal="center" vertical="center" wrapText="1"/>
    </xf>
    <xf numFmtId="49" fontId="75" fillId="0" borderId="52" xfId="0" applyNumberFormat="1" applyFont="1" applyBorder="1" applyAlignment="1">
      <alignment horizontal="center" vertical="center" wrapText="1"/>
    </xf>
    <xf numFmtId="49" fontId="75" fillId="0" borderId="53" xfId="0" applyNumberFormat="1" applyFont="1" applyBorder="1" applyAlignment="1">
      <alignment horizontal="center" vertical="center" wrapText="1"/>
    </xf>
    <xf numFmtId="0" fontId="75" fillId="34" borderId="60" xfId="0" applyFont="1" applyFill="1" applyBorder="1" applyAlignment="1">
      <alignment horizontal="center" vertical="center" wrapText="1"/>
    </xf>
    <xf numFmtId="17" fontId="75" fillId="0" borderId="51" xfId="0" applyNumberFormat="1" applyFont="1" applyBorder="1" applyAlignment="1">
      <alignment horizontal="center" vertical="center" wrapText="1"/>
    </xf>
    <xf numFmtId="0" fontId="74" fillId="33" borderId="61" xfId="0" applyFont="1" applyFill="1" applyBorder="1" applyAlignment="1">
      <alignment horizontal="center" vertical="center" wrapText="1"/>
    </xf>
    <xf numFmtId="0" fontId="74" fillId="33" borderId="62" xfId="0" applyFont="1" applyFill="1" applyBorder="1" applyAlignment="1">
      <alignment horizontal="center" vertical="center" wrapText="1"/>
    </xf>
    <xf numFmtId="0" fontId="74" fillId="33" borderId="63" xfId="0" applyFont="1" applyFill="1" applyBorder="1" applyAlignment="1">
      <alignment horizontal="center" vertical="center" wrapText="1"/>
    </xf>
    <xf numFmtId="0" fontId="74" fillId="33" borderId="64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49" fontId="75" fillId="0" borderId="4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8" fillId="35" borderId="65" xfId="0" applyFont="1" applyFill="1" applyBorder="1" applyAlignment="1">
      <alignment horizontal="center" vertical="center" wrapText="1"/>
    </xf>
    <xf numFmtId="0" fontId="78" fillId="35" borderId="18" xfId="0" applyFont="1" applyFill="1" applyBorder="1" applyAlignment="1">
      <alignment horizontal="center" vertical="center" wrapText="1"/>
    </xf>
    <xf numFmtId="0" fontId="78" fillId="35" borderId="66" xfId="0" applyFont="1" applyFill="1" applyBorder="1" applyAlignment="1">
      <alignment horizontal="center" vertical="center" wrapText="1"/>
    </xf>
    <xf numFmtId="0" fontId="92" fillId="0" borderId="0" xfId="0" applyFont="1" applyAlignment="1">
      <alignment/>
    </xf>
    <xf numFmtId="4" fontId="92" fillId="0" borderId="0" xfId="0" applyNumberFormat="1" applyFont="1" applyAlignment="1">
      <alignment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4" xfId="55"/>
    <cellStyle name="Normal 143" xfId="56"/>
    <cellStyle name="Normal 16 2" xfId="57"/>
    <cellStyle name="Normal 2" xfId="58"/>
    <cellStyle name="Normal 2 194 2" xfId="59"/>
    <cellStyle name="Normal 3" xfId="60"/>
    <cellStyle name="Normal 3 2" xfId="61"/>
    <cellStyle name="Normal 34 5 4 6 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1" defaultTableStyle="Estilo de tabla 1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Sostenibilidad%202023%20TE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\BOFIN\19-CONTROL%20FINANCIACION%20COMPROMETIDA\5.%20INFORME%20SOSTENIBILIDAD\2023\Informe%20Sostenibilidad%202023%20v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r16"/>
      <sheetName val="sep16"/>
      <sheetName val="dic16"/>
      <sheetName val="feb17"/>
      <sheetName val="mar17"/>
      <sheetName val="sep17"/>
      <sheetName val="nov17"/>
      <sheetName val="mar18"/>
      <sheetName val="Pr Mx"/>
      <sheetName val="jun18"/>
      <sheetName val="dic18 (privada)"/>
      <sheetName val="feb19"/>
      <sheetName val="PrDesarrollo_Ren"/>
      <sheetName val="abr20"/>
      <sheetName val="Ico_Mob"/>
      <sheetName val="feb21_vto 27"/>
      <sheetName val="feb21 vto 30"/>
      <sheetName val="ICO_H2 BCN"/>
      <sheetName val="BEI_Distri"/>
      <sheetName val="nov21"/>
      <sheetName val="PF_nov21"/>
      <sheetName val="PF_dic21"/>
      <sheetName val="mar22"/>
      <sheetName val="ICO_H2 Puertoll"/>
      <sheetName val="BEI_H2 Puertoll"/>
      <sheetName val="BEI_Ren Jul22"/>
      <sheetName val="San EKF_oct22"/>
      <sheetName val="Caixa_CESCE oct22"/>
      <sheetName val="nov22_vto 28"/>
      <sheetName val="nov22_vto 32"/>
      <sheetName val="dic22_Dis"/>
      <sheetName val="BEI_Por Dic22"/>
      <sheetName val="ene23"/>
      <sheetName val="BEI_Ita Feb23"/>
      <sheetName val="BEI_Bun Feb23"/>
      <sheetName val="BEI Portf_Jun23"/>
      <sheetName val="jul23"/>
      <sheetName val="Citi Eskfin_Jul23"/>
      <sheetName val="IFC_Dic2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ara Informe Sostenibilidad"/>
      <sheetName val="Net Proceeds"/>
      <sheetName val="Factores conversion 2023"/>
      <sheetName val="abr16"/>
      <sheetName val="sep16"/>
      <sheetName val="dic16"/>
      <sheetName val="feb17"/>
      <sheetName val="mar17"/>
      <sheetName val="sep17"/>
      <sheetName val="nov17"/>
      <sheetName val="mar18"/>
      <sheetName val="Pr Mx"/>
      <sheetName val="jun18"/>
      <sheetName val="dic18 (privada)"/>
      <sheetName val="feb19"/>
      <sheetName val="PrDesarrollo_Ren"/>
      <sheetName val="abr20"/>
      <sheetName val="Ico_Mob"/>
      <sheetName val="feb21_vto 27"/>
      <sheetName val="feb21 vto 30"/>
      <sheetName val="ICO_H2 BCN"/>
      <sheetName val="BEI_Distri"/>
      <sheetName val="nov21"/>
      <sheetName val="PF_nov21"/>
      <sheetName val="PF_dic21"/>
      <sheetName val="mar22"/>
      <sheetName val="ICO_H2 Puertoll"/>
      <sheetName val="BEI_H2 Puertoll"/>
      <sheetName val="BEI_Ren Jul22"/>
      <sheetName val="San EKF_oct22"/>
      <sheetName val="Caixa_CESCE oct22"/>
      <sheetName val="nov22_vto 28"/>
      <sheetName val="nov22_vto 32"/>
      <sheetName val="dic22_Dis"/>
      <sheetName val="BEI_Por Dic22"/>
      <sheetName val="ene23"/>
      <sheetName val="BEI_Ita Feb23"/>
      <sheetName val="BEI_Bun Feb23"/>
      <sheetName val="BEI Portf_Jun23"/>
      <sheetName val="jul23"/>
      <sheetName val="Citi Eskfin_Jul23"/>
      <sheetName val="IFC_Dic23"/>
    </sheetNames>
    <sheetDataSet>
      <sheetData sheetId="1">
        <row r="276">
          <cell r="G276">
            <v>2023</v>
          </cell>
        </row>
        <row r="277">
          <cell r="C277" t="str">
            <v>Renovables</v>
          </cell>
          <cell r="D277" t="str">
            <v>Solar fotovoltaica</v>
          </cell>
          <cell r="E277" t="str">
            <v>Almaraz 2</v>
          </cell>
          <cell r="F277" t="str">
            <v>España</v>
          </cell>
          <cell r="G277">
            <v>2023</v>
          </cell>
          <cell r="L277">
            <v>16.899344715107215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1"/>
  <sheetViews>
    <sheetView showGridLines="0" zoomScale="50" zoomScaleNormal="50" zoomScalePageLayoutView="0" workbookViewId="0" topLeftCell="A1">
      <pane xSplit="2" ySplit="2" topLeftCell="C387" activePane="bottomRight" state="frozen"/>
      <selection pane="topLeft" activeCell="E395" sqref="E395:P399"/>
      <selection pane="topRight" activeCell="E395" sqref="E395:P399"/>
      <selection pane="bottomLeft" activeCell="E395" sqref="E395:P399"/>
      <selection pane="bottomRight" activeCell="C33" sqref="C33:H33"/>
    </sheetView>
  </sheetViews>
  <sheetFormatPr defaultColWidth="11.421875" defaultRowHeight="12.75"/>
  <cols>
    <col min="1" max="1" width="4.421875" style="40" customWidth="1"/>
    <col min="2" max="2" width="21.28125" style="40" customWidth="1"/>
    <col min="3" max="3" width="23.8515625" style="40" customWidth="1"/>
    <col min="4" max="4" width="15.7109375" style="31" customWidth="1"/>
    <col min="5" max="5" width="33.8515625" style="40" customWidth="1"/>
    <col min="6" max="6" width="12.28125" style="40" customWidth="1"/>
    <col min="7" max="7" width="15.421875" style="77" customWidth="1"/>
    <col min="8" max="8" width="18.421875" style="9" customWidth="1"/>
    <col min="9" max="16384" width="11.421875" style="40" customWidth="1"/>
  </cols>
  <sheetData>
    <row r="1" spans="2:8" ht="12.75">
      <c r="B1" s="374" t="s">
        <v>345</v>
      </c>
      <c r="C1" s="376" t="s">
        <v>54</v>
      </c>
      <c r="D1" s="377"/>
      <c r="E1" s="377"/>
      <c r="F1" s="377"/>
      <c r="G1" s="378"/>
      <c r="H1" s="377"/>
    </row>
    <row r="2" spans="2:8" s="34" customFormat="1" ht="48.75" customHeight="1" thickBot="1">
      <c r="B2" s="375"/>
      <c r="C2" s="141" t="s">
        <v>1</v>
      </c>
      <c r="D2" s="142" t="s">
        <v>6</v>
      </c>
      <c r="E2" s="4" t="s">
        <v>2</v>
      </c>
      <c r="F2" s="4" t="s">
        <v>3</v>
      </c>
      <c r="G2" s="4" t="s">
        <v>68</v>
      </c>
      <c r="H2" s="61" t="s">
        <v>124</v>
      </c>
    </row>
    <row r="3" spans="2:8" ht="12">
      <c r="B3" s="379" t="s">
        <v>55</v>
      </c>
      <c r="C3" s="143" t="s">
        <v>0</v>
      </c>
      <c r="D3" s="144" t="s">
        <v>143</v>
      </c>
      <c r="E3" s="145" t="s">
        <v>70</v>
      </c>
      <c r="F3" s="10" t="s">
        <v>76</v>
      </c>
      <c r="G3" s="10">
        <v>2009</v>
      </c>
      <c r="H3" s="146">
        <v>42</v>
      </c>
    </row>
    <row r="4" spans="2:8" ht="12">
      <c r="B4" s="380"/>
      <c r="C4" s="143" t="s">
        <v>0</v>
      </c>
      <c r="D4" s="144" t="s">
        <v>143</v>
      </c>
      <c r="E4" s="147" t="s">
        <v>71</v>
      </c>
      <c r="F4" s="144" t="s">
        <v>5</v>
      </c>
      <c r="G4" s="76">
        <v>2008</v>
      </c>
      <c r="H4" s="87">
        <v>12</v>
      </c>
    </row>
    <row r="5" spans="2:8" ht="12">
      <c r="B5" s="380"/>
      <c r="C5" s="143" t="s">
        <v>0</v>
      </c>
      <c r="D5" s="144" t="s">
        <v>143</v>
      </c>
      <c r="E5" s="147" t="s">
        <v>73</v>
      </c>
      <c r="F5" s="144" t="s">
        <v>5</v>
      </c>
      <c r="G5" s="76">
        <v>2009</v>
      </c>
      <c r="H5" s="87">
        <v>17.399015948422125</v>
      </c>
    </row>
    <row r="6" spans="2:8" ht="12">
      <c r="B6" s="380"/>
      <c r="C6" s="143" t="s">
        <v>0</v>
      </c>
      <c r="D6" s="144" t="s">
        <v>143</v>
      </c>
      <c r="E6" s="147" t="s">
        <v>74</v>
      </c>
      <c r="F6" s="144" t="s">
        <v>5</v>
      </c>
      <c r="G6" s="76">
        <v>2009</v>
      </c>
      <c r="H6" s="87">
        <v>40</v>
      </c>
    </row>
    <row r="7" spans="2:8" ht="12">
      <c r="B7" s="380"/>
      <c r="C7" s="143" t="s">
        <v>0</v>
      </c>
      <c r="D7" s="144" t="s">
        <v>143</v>
      </c>
      <c r="E7" s="147" t="s">
        <v>75</v>
      </c>
      <c r="F7" s="144" t="s">
        <v>5</v>
      </c>
      <c r="G7" s="76">
        <v>2009</v>
      </c>
      <c r="H7" s="87">
        <v>50</v>
      </c>
    </row>
    <row r="8" spans="2:8" ht="12">
      <c r="B8" s="380"/>
      <c r="C8" s="143" t="s">
        <v>0</v>
      </c>
      <c r="D8" s="144" t="s">
        <v>143</v>
      </c>
      <c r="E8" s="148" t="s">
        <v>14</v>
      </c>
      <c r="F8" s="144" t="s">
        <v>5</v>
      </c>
      <c r="G8" s="144">
        <v>2009</v>
      </c>
      <c r="H8" s="149">
        <v>37.99909538886376</v>
      </c>
    </row>
    <row r="9" spans="2:8" ht="12">
      <c r="B9" s="380"/>
      <c r="C9" s="150" t="s">
        <v>0</v>
      </c>
      <c r="D9" s="6" t="s">
        <v>143</v>
      </c>
      <c r="E9" s="2" t="s">
        <v>15</v>
      </c>
      <c r="F9" s="6" t="s">
        <v>5</v>
      </c>
      <c r="G9" s="6">
        <v>2009</v>
      </c>
      <c r="H9" s="151">
        <v>30</v>
      </c>
    </row>
    <row r="10" spans="2:8" ht="12">
      <c r="B10" s="380"/>
      <c r="C10" s="150" t="s">
        <v>0</v>
      </c>
      <c r="D10" s="6" t="s">
        <v>143</v>
      </c>
      <c r="E10" s="2" t="s">
        <v>16</v>
      </c>
      <c r="F10" s="6" t="s">
        <v>5</v>
      </c>
      <c r="G10" s="6">
        <v>2009</v>
      </c>
      <c r="H10" s="151">
        <v>40</v>
      </c>
    </row>
    <row r="11" spans="2:8" ht="12">
      <c r="B11" s="380"/>
      <c r="C11" s="150" t="s">
        <v>0</v>
      </c>
      <c r="D11" s="6" t="s">
        <v>143</v>
      </c>
      <c r="E11" s="2" t="s">
        <v>17</v>
      </c>
      <c r="F11" s="6" t="s">
        <v>5</v>
      </c>
      <c r="G11" s="6">
        <v>2009</v>
      </c>
      <c r="H11" s="151">
        <v>28</v>
      </c>
    </row>
    <row r="12" spans="2:8" ht="12">
      <c r="B12" s="380"/>
      <c r="C12" s="150" t="s">
        <v>0</v>
      </c>
      <c r="D12" s="6" t="s">
        <v>143</v>
      </c>
      <c r="E12" s="2" t="s">
        <v>18</v>
      </c>
      <c r="F12" s="6" t="s">
        <v>5</v>
      </c>
      <c r="G12" s="6">
        <v>2009</v>
      </c>
      <c r="H12" s="151">
        <v>15.999141262344354</v>
      </c>
    </row>
    <row r="13" spans="2:8" ht="12">
      <c r="B13" s="380"/>
      <c r="C13" s="150" t="s">
        <v>0</v>
      </c>
      <c r="D13" s="6" t="s">
        <v>143</v>
      </c>
      <c r="E13" s="2" t="s">
        <v>19</v>
      </c>
      <c r="F13" s="6" t="s">
        <v>5</v>
      </c>
      <c r="G13" s="6">
        <v>2009</v>
      </c>
      <c r="H13" s="151">
        <v>5.999522673031026</v>
      </c>
    </row>
    <row r="14" spans="2:8" ht="12">
      <c r="B14" s="380"/>
      <c r="C14" s="150" t="s">
        <v>0</v>
      </c>
      <c r="D14" s="6" t="s">
        <v>143</v>
      </c>
      <c r="E14" s="2" t="s">
        <v>21</v>
      </c>
      <c r="F14" s="6" t="s">
        <v>5</v>
      </c>
      <c r="G14" s="6">
        <v>2010</v>
      </c>
      <c r="H14" s="151">
        <v>48</v>
      </c>
    </row>
    <row r="15" spans="2:8" ht="12">
      <c r="B15" s="380"/>
      <c r="C15" s="150" t="s">
        <v>0</v>
      </c>
      <c r="D15" s="6" t="s">
        <v>143</v>
      </c>
      <c r="E15" s="2" t="s">
        <v>22</v>
      </c>
      <c r="F15" s="6" t="s">
        <v>5</v>
      </c>
      <c r="G15" s="6">
        <v>2010</v>
      </c>
      <c r="H15" s="151">
        <v>2.9988553987027853</v>
      </c>
    </row>
    <row r="16" spans="2:8" ht="12">
      <c r="B16" s="380"/>
      <c r="C16" s="150" t="s">
        <v>0</v>
      </c>
      <c r="D16" s="6" t="s">
        <v>143</v>
      </c>
      <c r="E16" s="2" t="s">
        <v>27</v>
      </c>
      <c r="F16" s="6" t="s">
        <v>5</v>
      </c>
      <c r="G16" s="6">
        <v>2012</v>
      </c>
      <c r="H16" s="151">
        <v>5.999371135101143</v>
      </c>
    </row>
    <row r="17" spans="2:8" ht="12">
      <c r="B17" s="380"/>
      <c r="C17" s="150" t="s">
        <v>0</v>
      </c>
      <c r="D17" s="6" t="s">
        <v>143</v>
      </c>
      <c r="E17" s="2" t="s">
        <v>28</v>
      </c>
      <c r="F17" s="6" t="s">
        <v>5</v>
      </c>
      <c r="G17" s="6">
        <v>2012</v>
      </c>
      <c r="H17" s="151">
        <v>21.99940796555436</v>
      </c>
    </row>
    <row r="18" spans="2:8" s="52" customFormat="1" ht="12">
      <c r="B18" s="380"/>
      <c r="C18" s="152" t="s">
        <v>0</v>
      </c>
      <c r="D18" s="153" t="s">
        <v>143</v>
      </c>
      <c r="E18" s="154" t="s">
        <v>30</v>
      </c>
      <c r="F18" s="153" t="s">
        <v>5</v>
      </c>
      <c r="G18" s="153">
        <v>2012</v>
      </c>
      <c r="H18" s="155">
        <v>22</v>
      </c>
    </row>
    <row r="19" spans="2:8" ht="12">
      <c r="B19" s="380"/>
      <c r="C19" s="156" t="s">
        <v>0</v>
      </c>
      <c r="D19" s="76" t="s">
        <v>143</v>
      </c>
      <c r="E19" s="2" t="s">
        <v>7</v>
      </c>
      <c r="F19" s="76" t="s">
        <v>5</v>
      </c>
      <c r="G19" s="76">
        <v>2006</v>
      </c>
      <c r="H19" s="157">
        <v>8.790047592478256</v>
      </c>
    </row>
    <row r="20" spans="2:8" ht="12">
      <c r="B20" s="380"/>
      <c r="C20" s="156" t="s">
        <v>0</v>
      </c>
      <c r="D20" s="76" t="s">
        <v>143</v>
      </c>
      <c r="E20" s="2" t="s">
        <v>31</v>
      </c>
      <c r="F20" s="76" t="s">
        <v>4</v>
      </c>
      <c r="G20" s="76">
        <v>2011</v>
      </c>
      <c r="H20" s="157">
        <v>120</v>
      </c>
    </row>
    <row r="21" spans="2:8" ht="12">
      <c r="B21" s="380"/>
      <c r="C21" s="156" t="s">
        <v>0</v>
      </c>
      <c r="D21" s="76" t="s">
        <v>116</v>
      </c>
      <c r="E21" s="2" t="s">
        <v>159</v>
      </c>
      <c r="F21" s="122" t="s">
        <v>5</v>
      </c>
      <c r="G21" s="122">
        <v>2020</v>
      </c>
      <c r="H21" s="158">
        <v>9.601449275362318</v>
      </c>
    </row>
    <row r="22" spans="2:8" ht="12">
      <c r="B22" s="380"/>
      <c r="C22" s="156" t="s">
        <v>0</v>
      </c>
      <c r="D22" s="76" t="s">
        <v>116</v>
      </c>
      <c r="E22" s="2" t="s">
        <v>170</v>
      </c>
      <c r="F22" s="122" t="s">
        <v>5</v>
      </c>
      <c r="G22" s="122">
        <v>2021</v>
      </c>
      <c r="H22" s="159">
        <v>9.566787003610107</v>
      </c>
    </row>
    <row r="23" spans="2:8" ht="12">
      <c r="B23" s="380"/>
      <c r="C23" s="156" t="s">
        <v>0</v>
      </c>
      <c r="D23" s="76" t="s">
        <v>116</v>
      </c>
      <c r="E23" s="2" t="s">
        <v>160</v>
      </c>
      <c r="F23" s="122" t="s">
        <v>5</v>
      </c>
      <c r="G23" s="122">
        <v>2022</v>
      </c>
      <c r="H23" s="159">
        <v>5.192861271676301</v>
      </c>
    </row>
    <row r="24" spans="2:8" ht="12">
      <c r="B24" s="380"/>
      <c r="C24" s="156" t="s">
        <v>0</v>
      </c>
      <c r="D24" s="76" t="s">
        <v>116</v>
      </c>
      <c r="E24" s="2" t="s">
        <v>162</v>
      </c>
      <c r="F24" s="122" t="s">
        <v>5</v>
      </c>
      <c r="G24" s="122">
        <v>2021</v>
      </c>
      <c r="H24" s="159">
        <v>16</v>
      </c>
    </row>
    <row r="25" spans="2:8" ht="12">
      <c r="B25" s="380"/>
      <c r="C25" s="156" t="s">
        <v>0</v>
      </c>
      <c r="D25" s="76" t="s">
        <v>116</v>
      </c>
      <c r="E25" s="2" t="s">
        <v>163</v>
      </c>
      <c r="F25" s="122" t="s">
        <v>5</v>
      </c>
      <c r="G25" s="122">
        <v>2021</v>
      </c>
      <c r="H25" s="159">
        <v>16</v>
      </c>
    </row>
    <row r="26" spans="2:8" ht="12">
      <c r="B26" s="380"/>
      <c r="C26" s="156" t="s">
        <v>0</v>
      </c>
      <c r="D26" s="76" t="s">
        <v>143</v>
      </c>
      <c r="E26" s="2" t="s">
        <v>298</v>
      </c>
      <c r="F26" s="122" t="s">
        <v>5</v>
      </c>
      <c r="G26" s="122">
        <v>2021</v>
      </c>
      <c r="H26" s="159">
        <v>17.670776927604475</v>
      </c>
    </row>
    <row r="27" spans="2:8" ht="12">
      <c r="B27" s="380"/>
      <c r="C27" s="156" t="s">
        <v>0</v>
      </c>
      <c r="D27" s="76" t="s">
        <v>116</v>
      </c>
      <c r="E27" s="2" t="s">
        <v>165</v>
      </c>
      <c r="F27" s="122" t="s">
        <v>5</v>
      </c>
      <c r="G27" s="122">
        <v>2021</v>
      </c>
      <c r="H27" s="159">
        <v>107.9782270606532</v>
      </c>
    </row>
    <row r="28" spans="2:8" ht="12">
      <c r="B28" s="380"/>
      <c r="C28" s="156" t="s">
        <v>0</v>
      </c>
      <c r="D28" s="76" t="s">
        <v>116</v>
      </c>
      <c r="E28" s="2" t="s">
        <v>346</v>
      </c>
      <c r="F28" s="122" t="s">
        <v>5</v>
      </c>
      <c r="G28" s="122">
        <v>2022</v>
      </c>
      <c r="H28" s="159">
        <v>5.297106410579799</v>
      </c>
    </row>
    <row r="29" spans="2:8" ht="12">
      <c r="B29" s="380"/>
      <c r="C29" s="150" t="s">
        <v>0</v>
      </c>
      <c r="D29" s="6" t="s">
        <v>143</v>
      </c>
      <c r="E29" s="2" t="s">
        <v>347</v>
      </c>
      <c r="F29" s="160" t="s">
        <v>5</v>
      </c>
      <c r="G29" s="161">
        <v>2022</v>
      </c>
      <c r="H29" s="159">
        <v>11.416007467453438</v>
      </c>
    </row>
    <row r="30" spans="2:8" ht="12">
      <c r="B30" s="380"/>
      <c r="C30" s="156" t="s">
        <v>0</v>
      </c>
      <c r="D30" s="76" t="s">
        <v>116</v>
      </c>
      <c r="E30" s="2" t="s">
        <v>168</v>
      </c>
      <c r="F30" s="122" t="s">
        <v>5</v>
      </c>
      <c r="G30" s="122">
        <v>2022</v>
      </c>
      <c r="H30" s="159">
        <v>189.5203488372093</v>
      </c>
    </row>
    <row r="31" spans="2:8" ht="12">
      <c r="B31" s="380"/>
      <c r="C31" s="76" t="s">
        <v>0</v>
      </c>
      <c r="D31" s="76" t="s">
        <v>143</v>
      </c>
      <c r="E31" s="2" t="s">
        <v>120</v>
      </c>
      <c r="F31" s="105" t="s">
        <v>5</v>
      </c>
      <c r="G31" s="162">
        <v>2020</v>
      </c>
      <c r="H31" s="163">
        <v>2.855551122194514</v>
      </c>
    </row>
    <row r="32" spans="2:8" ht="12.75" thickBot="1">
      <c r="B32" s="380"/>
      <c r="C32" s="164" t="s">
        <v>0</v>
      </c>
      <c r="D32" s="165" t="s">
        <v>116</v>
      </c>
      <c r="E32" s="2" t="s">
        <v>348</v>
      </c>
      <c r="F32" s="164" t="s">
        <v>5</v>
      </c>
      <c r="G32" s="76">
        <v>2024</v>
      </c>
      <c r="H32" s="159">
        <v>17.079231136437414</v>
      </c>
    </row>
    <row r="33" spans="2:8" ht="13.5" thickBot="1">
      <c r="B33" s="381"/>
      <c r="C33" s="372" t="s">
        <v>77</v>
      </c>
      <c r="D33" s="337"/>
      <c r="E33" s="337"/>
      <c r="F33" s="337"/>
      <c r="G33" s="337"/>
      <c r="H33" s="11">
        <v>957.3628038772788</v>
      </c>
    </row>
    <row r="34" spans="2:8" ht="12">
      <c r="B34" s="379" t="s">
        <v>56</v>
      </c>
      <c r="C34" s="5" t="s">
        <v>0</v>
      </c>
      <c r="D34" s="5" t="s">
        <v>143</v>
      </c>
      <c r="E34" s="1" t="s">
        <v>57</v>
      </c>
      <c r="F34" s="5" t="s">
        <v>4</v>
      </c>
      <c r="G34" s="5">
        <v>2012</v>
      </c>
      <c r="H34" s="166">
        <v>139.3315046225744</v>
      </c>
    </row>
    <row r="35" spans="2:8" ht="12">
      <c r="B35" s="380"/>
      <c r="C35" s="6" t="s">
        <v>0</v>
      </c>
      <c r="D35" s="6" t="s">
        <v>143</v>
      </c>
      <c r="E35" s="2" t="s">
        <v>58</v>
      </c>
      <c r="F35" s="6" t="s">
        <v>4</v>
      </c>
      <c r="G35" s="6">
        <v>2013</v>
      </c>
      <c r="H35" s="151">
        <v>11.999860717832561</v>
      </c>
    </row>
    <row r="36" spans="2:8" ht="12">
      <c r="B36" s="380"/>
      <c r="C36" s="6" t="s">
        <v>0</v>
      </c>
      <c r="D36" s="6" t="s">
        <v>143</v>
      </c>
      <c r="E36" s="2" t="s">
        <v>59</v>
      </c>
      <c r="F36" s="6" t="s">
        <v>4</v>
      </c>
      <c r="G36" s="6">
        <v>2012</v>
      </c>
      <c r="H36" s="151">
        <v>26.000111492765154</v>
      </c>
    </row>
    <row r="37" spans="2:8" ht="12">
      <c r="B37" s="380"/>
      <c r="C37" s="6" t="s">
        <v>0</v>
      </c>
      <c r="D37" s="6" t="s">
        <v>143</v>
      </c>
      <c r="E37" s="2" t="s">
        <v>60</v>
      </c>
      <c r="F37" s="6" t="s">
        <v>4</v>
      </c>
      <c r="G37" s="6">
        <v>2013</v>
      </c>
      <c r="H37" s="151">
        <v>43.99979152194094</v>
      </c>
    </row>
    <row r="38" spans="2:8" ht="12">
      <c r="B38" s="380"/>
      <c r="C38" s="6" t="s">
        <v>0</v>
      </c>
      <c r="D38" s="6" t="s">
        <v>143</v>
      </c>
      <c r="E38" s="2" t="s">
        <v>61</v>
      </c>
      <c r="F38" s="6" t="s">
        <v>4</v>
      </c>
      <c r="G38" s="6">
        <v>2013</v>
      </c>
      <c r="H38" s="151">
        <v>19.99989618186998</v>
      </c>
    </row>
    <row r="39" spans="2:8" ht="12">
      <c r="B39" s="380"/>
      <c r="C39" s="6" t="s">
        <v>0</v>
      </c>
      <c r="D39" s="6" t="s">
        <v>143</v>
      </c>
      <c r="E39" s="2" t="s">
        <v>62</v>
      </c>
      <c r="F39" s="6" t="s">
        <v>4</v>
      </c>
      <c r="G39" s="6">
        <v>2014</v>
      </c>
      <c r="H39" s="151">
        <v>16.000089035021254</v>
      </c>
    </row>
    <row r="40" spans="2:8" ht="12">
      <c r="B40" s="380"/>
      <c r="C40" s="6" t="s">
        <v>0</v>
      </c>
      <c r="D40" s="6" t="s">
        <v>143</v>
      </c>
      <c r="E40" s="2" t="s">
        <v>63</v>
      </c>
      <c r="F40" s="6" t="s">
        <v>4</v>
      </c>
      <c r="G40" s="6">
        <v>2016</v>
      </c>
      <c r="H40" s="151">
        <v>38.00000540233358</v>
      </c>
    </row>
    <row r="41" spans="2:8" ht="12">
      <c r="B41" s="380"/>
      <c r="C41" s="6" t="s">
        <v>0</v>
      </c>
      <c r="D41" s="6" t="s">
        <v>143</v>
      </c>
      <c r="E41" s="2" t="s">
        <v>64</v>
      </c>
      <c r="F41" s="6" t="s">
        <v>4</v>
      </c>
      <c r="G41" s="6">
        <v>2016</v>
      </c>
      <c r="H41" s="151">
        <v>25.000019369945875</v>
      </c>
    </row>
    <row r="42" spans="2:8" ht="12">
      <c r="B42" s="380"/>
      <c r="C42" s="6" t="s">
        <v>0</v>
      </c>
      <c r="D42" s="6" t="s">
        <v>143</v>
      </c>
      <c r="E42" s="2" t="s">
        <v>65</v>
      </c>
      <c r="F42" s="6" t="s">
        <v>4</v>
      </c>
      <c r="G42" s="6">
        <v>2016</v>
      </c>
      <c r="H42" s="151">
        <v>69.0001091224751</v>
      </c>
    </row>
    <row r="43" spans="2:8" ht="12.75" thickBot="1">
      <c r="B43" s="380"/>
      <c r="C43" s="7" t="s">
        <v>0</v>
      </c>
      <c r="D43" s="7" t="s">
        <v>143</v>
      </c>
      <c r="E43" s="3" t="s">
        <v>66</v>
      </c>
      <c r="F43" s="7" t="s">
        <v>4</v>
      </c>
      <c r="G43" s="7">
        <v>2016</v>
      </c>
      <c r="H43" s="167">
        <v>13.999924670074563</v>
      </c>
    </row>
    <row r="44" spans="2:8" ht="13.5" thickBot="1">
      <c r="B44" s="381"/>
      <c r="C44" s="372" t="s">
        <v>77</v>
      </c>
      <c r="D44" s="337"/>
      <c r="E44" s="337"/>
      <c r="F44" s="337"/>
      <c r="G44" s="337"/>
      <c r="H44" s="12">
        <v>403.33131213683345</v>
      </c>
    </row>
    <row r="45" spans="2:8" ht="12">
      <c r="B45" s="369" t="s">
        <v>101</v>
      </c>
      <c r="C45" s="8" t="s">
        <v>0</v>
      </c>
      <c r="D45" s="6" t="s">
        <v>143</v>
      </c>
      <c r="E45" s="2" t="s">
        <v>9</v>
      </c>
      <c r="F45" s="6" t="s">
        <v>5</v>
      </c>
      <c r="G45" s="6">
        <v>2008</v>
      </c>
      <c r="H45" s="151">
        <v>32</v>
      </c>
    </row>
    <row r="46" spans="2:8" ht="12">
      <c r="B46" s="370"/>
      <c r="C46" s="8" t="s">
        <v>0</v>
      </c>
      <c r="D46" s="6" t="s">
        <v>143</v>
      </c>
      <c r="E46" s="2" t="s">
        <v>33</v>
      </c>
      <c r="F46" s="6" t="s">
        <v>5</v>
      </c>
      <c r="G46" s="6">
        <v>2008</v>
      </c>
      <c r="H46" s="151">
        <v>47.99967081621357</v>
      </c>
    </row>
    <row r="47" spans="2:8" ht="12">
      <c r="B47" s="370"/>
      <c r="C47" s="8" t="s">
        <v>0</v>
      </c>
      <c r="D47" s="6" t="s">
        <v>143</v>
      </c>
      <c r="E47" s="2" t="s">
        <v>34</v>
      </c>
      <c r="F47" s="6" t="s">
        <v>5</v>
      </c>
      <c r="G47" s="6">
        <v>2008</v>
      </c>
      <c r="H47" s="151">
        <v>19.60021668273424</v>
      </c>
    </row>
    <row r="48" spans="2:8" ht="12">
      <c r="B48" s="370"/>
      <c r="C48" s="8" t="s">
        <v>0</v>
      </c>
      <c r="D48" s="6" t="s">
        <v>143</v>
      </c>
      <c r="E48" s="2" t="s">
        <v>35</v>
      </c>
      <c r="F48" s="6" t="s">
        <v>5</v>
      </c>
      <c r="G48" s="6">
        <v>2009</v>
      </c>
      <c r="H48" s="151">
        <v>20.900109938983075</v>
      </c>
    </row>
    <row r="49" spans="2:8" ht="12">
      <c r="B49" s="370"/>
      <c r="C49" s="8" t="s">
        <v>0</v>
      </c>
      <c r="D49" s="6" t="s">
        <v>143</v>
      </c>
      <c r="E49" s="2" t="s">
        <v>36</v>
      </c>
      <c r="F49" s="6" t="s">
        <v>5</v>
      </c>
      <c r="G49" s="6">
        <v>2009</v>
      </c>
      <c r="H49" s="151">
        <v>36.100042303283146</v>
      </c>
    </row>
    <row r="50" spans="2:8" ht="12">
      <c r="B50" s="370"/>
      <c r="C50" s="8" t="s">
        <v>0</v>
      </c>
      <c r="D50" s="6" t="s">
        <v>143</v>
      </c>
      <c r="E50" s="2" t="s">
        <v>38</v>
      </c>
      <c r="F50" s="6" t="s">
        <v>5</v>
      </c>
      <c r="G50" s="6">
        <v>2008</v>
      </c>
      <c r="H50" s="151">
        <v>26.600108869914</v>
      </c>
    </row>
    <row r="51" spans="2:8" ht="12">
      <c r="B51" s="370"/>
      <c r="C51" s="8" t="s">
        <v>0</v>
      </c>
      <c r="D51" s="6" t="s">
        <v>143</v>
      </c>
      <c r="E51" s="2" t="s">
        <v>10</v>
      </c>
      <c r="F51" s="6" t="s">
        <v>5</v>
      </c>
      <c r="G51" s="6">
        <v>2009</v>
      </c>
      <c r="H51" s="151">
        <v>37.210420554040475</v>
      </c>
    </row>
    <row r="52" spans="2:8" ht="12">
      <c r="B52" s="370"/>
      <c r="C52" s="8" t="s">
        <v>0</v>
      </c>
      <c r="D52" s="6" t="s">
        <v>143</v>
      </c>
      <c r="E52" s="2" t="s">
        <v>39</v>
      </c>
      <c r="F52" s="6" t="s">
        <v>5</v>
      </c>
      <c r="G52" s="6">
        <v>2009</v>
      </c>
      <c r="H52" s="151">
        <v>17.100190593900084</v>
      </c>
    </row>
    <row r="53" spans="2:8" ht="12">
      <c r="B53" s="370"/>
      <c r="C53" s="8" t="s">
        <v>0</v>
      </c>
      <c r="D53" s="6" t="s">
        <v>143</v>
      </c>
      <c r="E53" s="2" t="s">
        <v>41</v>
      </c>
      <c r="F53" s="6" t="s">
        <v>5</v>
      </c>
      <c r="G53" s="6">
        <v>2009</v>
      </c>
      <c r="H53" s="151">
        <v>17.10005994798234</v>
      </c>
    </row>
    <row r="54" spans="2:8" ht="12">
      <c r="B54" s="370"/>
      <c r="C54" s="8" t="s">
        <v>0</v>
      </c>
      <c r="D54" s="6" t="s">
        <v>143</v>
      </c>
      <c r="E54" s="2" t="s">
        <v>42</v>
      </c>
      <c r="F54" s="6" t="s">
        <v>5</v>
      </c>
      <c r="G54" s="6">
        <v>2009</v>
      </c>
      <c r="H54" s="151">
        <v>22.799916838676268</v>
      </c>
    </row>
    <row r="55" spans="2:8" ht="12">
      <c r="B55" s="370"/>
      <c r="C55" s="8" t="s">
        <v>0</v>
      </c>
      <c r="D55" s="6" t="s">
        <v>143</v>
      </c>
      <c r="E55" s="2" t="s">
        <v>43</v>
      </c>
      <c r="F55" s="6" t="s">
        <v>5</v>
      </c>
      <c r="G55" s="6">
        <v>2009</v>
      </c>
      <c r="H55" s="151">
        <v>30.399772153020788</v>
      </c>
    </row>
    <row r="56" spans="2:8" ht="12">
      <c r="B56" s="370"/>
      <c r="C56" s="8" t="s">
        <v>0</v>
      </c>
      <c r="D56" s="6" t="s">
        <v>143</v>
      </c>
      <c r="E56" s="2" t="s">
        <v>44</v>
      </c>
      <c r="F56" s="6" t="s">
        <v>5</v>
      </c>
      <c r="G56" s="6">
        <v>2008</v>
      </c>
      <c r="H56" s="151">
        <v>26.60010187873671</v>
      </c>
    </row>
    <row r="57" spans="2:8" ht="12">
      <c r="B57" s="370"/>
      <c r="C57" s="8" t="s">
        <v>0</v>
      </c>
      <c r="D57" s="6" t="s">
        <v>143</v>
      </c>
      <c r="E57" s="2" t="s">
        <v>45</v>
      </c>
      <c r="F57" s="6" t="s">
        <v>5</v>
      </c>
      <c r="G57" s="6">
        <v>2010</v>
      </c>
      <c r="H57" s="151">
        <v>32.29979702261711</v>
      </c>
    </row>
    <row r="58" spans="2:8" ht="12">
      <c r="B58" s="370"/>
      <c r="C58" s="8" t="s">
        <v>0</v>
      </c>
      <c r="D58" s="6" t="s">
        <v>143</v>
      </c>
      <c r="E58" s="2" t="s">
        <v>46</v>
      </c>
      <c r="F58" s="6" t="s">
        <v>5</v>
      </c>
      <c r="G58" s="6">
        <v>2010</v>
      </c>
      <c r="H58" s="151">
        <v>43.70027670419807</v>
      </c>
    </row>
    <row r="59" spans="2:8" ht="12">
      <c r="B59" s="370"/>
      <c r="C59" s="8" t="s">
        <v>0</v>
      </c>
      <c r="D59" s="6" t="s">
        <v>143</v>
      </c>
      <c r="E59" s="2" t="s">
        <v>47</v>
      </c>
      <c r="F59" s="6" t="s">
        <v>5</v>
      </c>
      <c r="G59" s="6">
        <v>2010</v>
      </c>
      <c r="H59" s="151">
        <v>35.40304167795364</v>
      </c>
    </row>
    <row r="60" spans="2:8" ht="12">
      <c r="B60" s="370"/>
      <c r="C60" s="8" t="s">
        <v>0</v>
      </c>
      <c r="D60" s="6" t="s">
        <v>143</v>
      </c>
      <c r="E60" s="2" t="s">
        <v>48</v>
      </c>
      <c r="F60" s="6" t="s">
        <v>5</v>
      </c>
      <c r="G60" s="6">
        <v>2008</v>
      </c>
      <c r="H60" s="151">
        <v>24.00035336847079</v>
      </c>
    </row>
    <row r="61" spans="2:8" ht="12">
      <c r="B61" s="370"/>
      <c r="C61" s="8" t="s">
        <v>0</v>
      </c>
      <c r="D61" s="6" t="s">
        <v>143</v>
      </c>
      <c r="E61" s="2" t="s">
        <v>49</v>
      </c>
      <c r="F61" s="6" t="s">
        <v>5</v>
      </c>
      <c r="G61" s="6">
        <v>2008</v>
      </c>
      <c r="H61" s="151">
        <v>20.000018765368964</v>
      </c>
    </row>
    <row r="62" spans="2:8" ht="12">
      <c r="B62" s="370"/>
      <c r="C62" s="8" t="s">
        <v>0</v>
      </c>
      <c r="D62" s="6" t="s">
        <v>143</v>
      </c>
      <c r="E62" s="2" t="s">
        <v>152</v>
      </c>
      <c r="F62" s="6" t="s">
        <v>5</v>
      </c>
      <c r="G62" s="6">
        <v>2021</v>
      </c>
      <c r="H62" s="151">
        <v>7.074534161490684</v>
      </c>
    </row>
    <row r="63" spans="2:8" ht="12">
      <c r="B63" s="370"/>
      <c r="C63" s="8" t="s">
        <v>0</v>
      </c>
      <c r="D63" s="6" t="s">
        <v>143</v>
      </c>
      <c r="E63" s="2" t="s">
        <v>153</v>
      </c>
      <c r="F63" s="6" t="s">
        <v>5</v>
      </c>
      <c r="G63" s="6">
        <v>2021</v>
      </c>
      <c r="H63" s="151">
        <v>12.297687861271676</v>
      </c>
    </row>
    <row r="64" spans="2:8" ht="12">
      <c r="B64" s="370"/>
      <c r="C64" s="8" t="s">
        <v>0</v>
      </c>
      <c r="D64" s="6" t="s">
        <v>143</v>
      </c>
      <c r="E64" s="2" t="s">
        <v>154</v>
      </c>
      <c r="F64" s="6" t="s">
        <v>5</v>
      </c>
      <c r="G64" s="6">
        <v>2021</v>
      </c>
      <c r="H64" s="151">
        <v>7</v>
      </c>
    </row>
    <row r="65" spans="2:8" ht="12">
      <c r="B65" s="370"/>
      <c r="C65" s="8" t="s">
        <v>0</v>
      </c>
      <c r="D65" s="6" t="s">
        <v>143</v>
      </c>
      <c r="E65" s="2" t="s">
        <v>156</v>
      </c>
      <c r="F65" s="6" t="s">
        <v>5</v>
      </c>
      <c r="G65" s="6">
        <v>2021</v>
      </c>
      <c r="H65" s="151">
        <v>11.877218934911241</v>
      </c>
    </row>
    <row r="66" spans="2:8" ht="12">
      <c r="B66" s="370"/>
      <c r="C66" s="8" t="s">
        <v>0</v>
      </c>
      <c r="D66" s="6" t="s">
        <v>116</v>
      </c>
      <c r="E66" s="2" t="s">
        <v>157</v>
      </c>
      <c r="F66" s="6" t="s">
        <v>5</v>
      </c>
      <c r="G66" s="6">
        <v>2021</v>
      </c>
      <c r="H66" s="151">
        <v>7.142857142857142</v>
      </c>
    </row>
    <row r="67" spans="2:8" ht="12">
      <c r="B67" s="370"/>
      <c r="C67" s="168" t="s">
        <v>0</v>
      </c>
      <c r="D67" s="76" t="s">
        <v>143</v>
      </c>
      <c r="E67" s="147" t="s">
        <v>120</v>
      </c>
      <c r="F67" s="76" t="s">
        <v>5</v>
      </c>
      <c r="G67" s="169">
        <v>2020</v>
      </c>
      <c r="H67" s="87">
        <v>1.8040531490274307</v>
      </c>
    </row>
    <row r="68" spans="2:8" ht="12.75" thickBot="1">
      <c r="B68" s="370"/>
      <c r="C68" s="170" t="s">
        <v>0</v>
      </c>
      <c r="D68" s="171" t="s">
        <v>116</v>
      </c>
      <c r="E68" s="2" t="s">
        <v>348</v>
      </c>
      <c r="F68" s="172" t="s">
        <v>5</v>
      </c>
      <c r="G68" s="76">
        <v>2024</v>
      </c>
      <c r="H68" s="151">
        <v>18.937105341474357</v>
      </c>
    </row>
    <row r="69" spans="2:8" ht="13.5" thickBot="1">
      <c r="B69" s="371"/>
      <c r="C69" s="372" t="s">
        <v>77</v>
      </c>
      <c r="D69" s="337"/>
      <c r="E69" s="337"/>
      <c r="F69" s="337"/>
      <c r="G69" s="337"/>
      <c r="H69" s="11">
        <v>555.9475547071257</v>
      </c>
    </row>
    <row r="70" spans="2:8" ht="12">
      <c r="B70" s="373" t="s">
        <v>94</v>
      </c>
      <c r="C70" s="173" t="s">
        <v>0</v>
      </c>
      <c r="D70" s="5" t="s">
        <v>143</v>
      </c>
      <c r="E70" s="1" t="s">
        <v>37</v>
      </c>
      <c r="F70" s="5" t="s">
        <v>5</v>
      </c>
      <c r="G70" s="5">
        <v>2010</v>
      </c>
      <c r="H70" s="166">
        <v>11.399568881050362</v>
      </c>
    </row>
    <row r="71" spans="2:8" ht="12">
      <c r="B71" s="335"/>
      <c r="C71" s="150" t="s">
        <v>0</v>
      </c>
      <c r="D71" s="6" t="s">
        <v>143</v>
      </c>
      <c r="E71" s="2" t="s">
        <v>40</v>
      </c>
      <c r="F71" s="6" t="s">
        <v>5</v>
      </c>
      <c r="G71" s="6">
        <v>2010</v>
      </c>
      <c r="H71" s="151">
        <v>7.600049073733285</v>
      </c>
    </row>
    <row r="72" spans="2:8" ht="12">
      <c r="B72" s="335"/>
      <c r="C72" s="150" t="s">
        <v>0</v>
      </c>
      <c r="D72" s="6" t="s">
        <v>143</v>
      </c>
      <c r="E72" s="2" t="s">
        <v>51</v>
      </c>
      <c r="F72" s="6" t="s">
        <v>5</v>
      </c>
      <c r="G72" s="6">
        <v>2009</v>
      </c>
      <c r="H72" s="151">
        <v>24.199656705937425</v>
      </c>
    </row>
    <row r="73" spans="2:8" ht="12">
      <c r="B73" s="335"/>
      <c r="C73" s="8" t="s">
        <v>0</v>
      </c>
      <c r="D73" s="6" t="s">
        <v>143</v>
      </c>
      <c r="E73" s="2" t="s">
        <v>50</v>
      </c>
      <c r="F73" s="6" t="s">
        <v>5</v>
      </c>
      <c r="G73" s="6">
        <v>2012</v>
      </c>
      <c r="H73" s="151">
        <v>30.400156600935485</v>
      </c>
    </row>
    <row r="74" spans="2:8" ht="12">
      <c r="B74" s="335"/>
      <c r="C74" s="156" t="s">
        <v>0</v>
      </c>
      <c r="D74" s="76" t="s">
        <v>143</v>
      </c>
      <c r="E74" s="147" t="s">
        <v>8</v>
      </c>
      <c r="F74" s="76" t="s">
        <v>5</v>
      </c>
      <c r="G74" s="76">
        <v>2006</v>
      </c>
      <c r="H74" s="151">
        <v>7.636763053596322</v>
      </c>
    </row>
    <row r="75" spans="2:8" ht="12">
      <c r="B75" s="335"/>
      <c r="C75" s="174" t="s">
        <v>0</v>
      </c>
      <c r="D75" s="6" t="s">
        <v>143</v>
      </c>
      <c r="E75" s="2" t="s">
        <v>109</v>
      </c>
      <c r="F75" s="6" t="s">
        <v>108</v>
      </c>
      <c r="G75" s="175">
        <v>2012</v>
      </c>
      <c r="H75" s="151">
        <v>43.57058782790933</v>
      </c>
    </row>
    <row r="76" spans="2:8" ht="12.75" thickBot="1">
      <c r="B76" s="335"/>
      <c r="C76" s="176" t="s">
        <v>0</v>
      </c>
      <c r="D76" s="6" t="s">
        <v>143</v>
      </c>
      <c r="E76" s="3" t="s">
        <v>125</v>
      </c>
      <c r="F76" s="6" t="s">
        <v>108</v>
      </c>
      <c r="G76" s="7">
        <v>2015</v>
      </c>
      <c r="H76" s="151">
        <v>39.33844453862921</v>
      </c>
    </row>
    <row r="77" spans="2:8" ht="13.5" thickBot="1">
      <c r="B77" s="336"/>
      <c r="C77" s="372" t="s">
        <v>77</v>
      </c>
      <c r="D77" s="337"/>
      <c r="E77" s="337"/>
      <c r="F77" s="337"/>
      <c r="G77" s="337"/>
      <c r="H77" s="12">
        <v>164.14522668179143</v>
      </c>
    </row>
    <row r="78" spans="2:8" ht="12">
      <c r="B78" s="334" t="s">
        <v>95</v>
      </c>
      <c r="C78" s="173" t="s">
        <v>0</v>
      </c>
      <c r="D78" s="5" t="s">
        <v>143</v>
      </c>
      <c r="E78" s="177" t="s">
        <v>32</v>
      </c>
      <c r="F78" s="5" t="s">
        <v>5</v>
      </c>
      <c r="G78" s="178">
        <v>2012</v>
      </c>
      <c r="H78" s="166">
        <v>5.699999999999999</v>
      </c>
    </row>
    <row r="79" spans="2:8" ht="12">
      <c r="B79" s="335"/>
      <c r="C79" s="150" t="s">
        <v>0</v>
      </c>
      <c r="D79" s="6" t="s">
        <v>143</v>
      </c>
      <c r="E79" s="179" t="s">
        <v>12</v>
      </c>
      <c r="F79" s="6" t="s">
        <v>5</v>
      </c>
      <c r="G79" s="180">
        <v>2012</v>
      </c>
      <c r="H79" s="151">
        <v>41.79999999999999</v>
      </c>
    </row>
    <row r="80" spans="2:8" ht="12">
      <c r="B80" s="335"/>
      <c r="C80" s="150" t="s">
        <v>0</v>
      </c>
      <c r="D80" s="6" t="s">
        <v>143</v>
      </c>
      <c r="E80" s="179" t="s">
        <v>99</v>
      </c>
      <c r="F80" s="6" t="s">
        <v>5</v>
      </c>
      <c r="G80" s="180">
        <v>2012</v>
      </c>
      <c r="H80" s="151">
        <v>48.99</v>
      </c>
    </row>
    <row r="81" spans="2:8" ht="12">
      <c r="B81" s="335"/>
      <c r="C81" s="150" t="s">
        <v>0</v>
      </c>
      <c r="D81" s="6" t="s">
        <v>143</v>
      </c>
      <c r="E81" s="179" t="s">
        <v>100</v>
      </c>
      <c r="F81" s="6" t="s">
        <v>5</v>
      </c>
      <c r="G81" s="180">
        <v>2012</v>
      </c>
      <c r="H81" s="151">
        <v>48.99</v>
      </c>
    </row>
    <row r="82" spans="2:8" ht="12">
      <c r="B82" s="335"/>
      <c r="C82" s="8" t="s">
        <v>0</v>
      </c>
      <c r="D82" s="76" t="s">
        <v>142</v>
      </c>
      <c r="E82" s="179" t="s">
        <v>349</v>
      </c>
      <c r="F82" s="6" t="s">
        <v>85</v>
      </c>
      <c r="G82" s="180">
        <v>2017</v>
      </c>
      <c r="H82" s="151">
        <v>21.441765057916136</v>
      </c>
    </row>
    <row r="83" spans="2:8" ht="12">
      <c r="B83" s="335"/>
      <c r="C83" s="121" t="s">
        <v>0</v>
      </c>
      <c r="D83" s="122" t="s">
        <v>143</v>
      </c>
      <c r="E83" s="181" t="s">
        <v>350</v>
      </c>
      <c r="F83" s="122" t="s">
        <v>5</v>
      </c>
      <c r="G83" s="122">
        <v>2006</v>
      </c>
      <c r="H83" s="151">
        <v>30</v>
      </c>
    </row>
    <row r="84" spans="2:8" ht="12">
      <c r="B84" s="335"/>
      <c r="C84" s="121" t="s">
        <v>0</v>
      </c>
      <c r="D84" s="122" t="s">
        <v>143</v>
      </c>
      <c r="E84" s="181" t="s">
        <v>351</v>
      </c>
      <c r="F84" s="122" t="s">
        <v>5</v>
      </c>
      <c r="G84" s="122">
        <v>2006</v>
      </c>
      <c r="H84" s="151">
        <v>40</v>
      </c>
    </row>
    <row r="85" spans="2:8" ht="12">
      <c r="B85" s="335"/>
      <c r="C85" s="121" t="s">
        <v>0</v>
      </c>
      <c r="D85" s="122" t="s">
        <v>143</v>
      </c>
      <c r="E85" s="181" t="s">
        <v>352</v>
      </c>
      <c r="F85" s="122" t="s">
        <v>5</v>
      </c>
      <c r="G85" s="122">
        <v>2006</v>
      </c>
      <c r="H85" s="151">
        <v>32</v>
      </c>
    </row>
    <row r="86" spans="2:8" ht="12">
      <c r="B86" s="335"/>
      <c r="C86" s="121" t="s">
        <v>0</v>
      </c>
      <c r="D86" s="122" t="s">
        <v>143</v>
      </c>
      <c r="E86" s="181" t="s">
        <v>353</v>
      </c>
      <c r="F86" s="122" t="s">
        <v>5</v>
      </c>
      <c r="G86" s="122">
        <v>2006</v>
      </c>
      <c r="H86" s="151">
        <v>30.00006634240138</v>
      </c>
    </row>
    <row r="87" spans="2:8" ht="12">
      <c r="B87" s="335"/>
      <c r="C87" s="121" t="s">
        <v>0</v>
      </c>
      <c r="D87" s="122" t="s">
        <v>143</v>
      </c>
      <c r="E87" s="181" t="s">
        <v>354</v>
      </c>
      <c r="F87" s="122" t="s">
        <v>5</v>
      </c>
      <c r="G87" s="122">
        <v>2006</v>
      </c>
      <c r="H87" s="151">
        <v>28.499800400322364</v>
      </c>
    </row>
    <row r="88" spans="2:8" ht="12">
      <c r="B88" s="335"/>
      <c r="C88" s="121" t="s">
        <v>0</v>
      </c>
      <c r="D88" s="122" t="s">
        <v>143</v>
      </c>
      <c r="E88" s="181" t="s">
        <v>355</v>
      </c>
      <c r="F88" s="122" t="s">
        <v>5</v>
      </c>
      <c r="G88" s="122">
        <v>2006</v>
      </c>
      <c r="H88" s="151">
        <v>47.499755097011786</v>
      </c>
    </row>
    <row r="89" spans="2:8" ht="12">
      <c r="B89" s="335"/>
      <c r="C89" s="121" t="s">
        <v>0</v>
      </c>
      <c r="D89" s="122" t="s">
        <v>143</v>
      </c>
      <c r="E89" s="181" t="s">
        <v>356</v>
      </c>
      <c r="F89" s="122" t="s">
        <v>5</v>
      </c>
      <c r="G89" s="122">
        <v>2006</v>
      </c>
      <c r="H89" s="151">
        <v>33.99953230998837</v>
      </c>
    </row>
    <row r="90" spans="2:8" ht="12">
      <c r="B90" s="335"/>
      <c r="C90" s="121" t="s">
        <v>0</v>
      </c>
      <c r="D90" s="122" t="s">
        <v>143</v>
      </c>
      <c r="E90" s="181" t="s">
        <v>357</v>
      </c>
      <c r="F90" s="122" t="s">
        <v>5</v>
      </c>
      <c r="G90" s="122">
        <v>2006</v>
      </c>
      <c r="H90" s="151">
        <v>49.49994785289674</v>
      </c>
    </row>
    <row r="91" spans="2:8" ht="12">
      <c r="B91" s="335"/>
      <c r="C91" s="121" t="s">
        <v>0</v>
      </c>
      <c r="D91" s="122" t="s">
        <v>143</v>
      </c>
      <c r="E91" s="181" t="s">
        <v>358</v>
      </c>
      <c r="F91" s="122" t="s">
        <v>5</v>
      </c>
      <c r="G91" s="122">
        <v>2006</v>
      </c>
      <c r="H91" s="151">
        <v>6.242024891113162</v>
      </c>
    </row>
    <row r="92" spans="2:8" ht="12">
      <c r="B92" s="335"/>
      <c r="C92" s="121" t="s">
        <v>0</v>
      </c>
      <c r="D92" s="122" t="s">
        <v>143</v>
      </c>
      <c r="E92" s="181" t="s">
        <v>359</v>
      </c>
      <c r="F92" s="122" t="s">
        <v>5</v>
      </c>
      <c r="G92" s="122">
        <v>2009</v>
      </c>
      <c r="H92" s="151">
        <v>2.689428735467202</v>
      </c>
    </row>
    <row r="93" spans="2:8" ht="12">
      <c r="B93" s="335"/>
      <c r="C93" s="121" t="s">
        <v>0</v>
      </c>
      <c r="D93" s="122" t="s">
        <v>143</v>
      </c>
      <c r="E93" s="181" t="s">
        <v>360</v>
      </c>
      <c r="F93" s="122" t="s">
        <v>5</v>
      </c>
      <c r="G93" s="122">
        <v>2006</v>
      </c>
      <c r="H93" s="151">
        <v>4.299820466786356</v>
      </c>
    </row>
    <row r="94" spans="2:8" ht="12">
      <c r="B94" s="335"/>
      <c r="C94" s="121" t="s">
        <v>0</v>
      </c>
      <c r="D94" s="122" t="s">
        <v>143</v>
      </c>
      <c r="E94" s="181" t="s">
        <v>361</v>
      </c>
      <c r="F94" s="122" t="s">
        <v>5</v>
      </c>
      <c r="G94" s="122">
        <v>2011</v>
      </c>
      <c r="H94" s="151">
        <v>10.44975297552212</v>
      </c>
    </row>
    <row r="95" spans="2:8" ht="12">
      <c r="B95" s="335"/>
      <c r="C95" s="121" t="s">
        <v>0</v>
      </c>
      <c r="D95" s="122" t="s">
        <v>143</v>
      </c>
      <c r="E95" s="181" t="s">
        <v>362</v>
      </c>
      <c r="F95" s="122" t="s">
        <v>5</v>
      </c>
      <c r="G95" s="122">
        <v>2011</v>
      </c>
      <c r="H95" s="151">
        <v>44.07983715870008</v>
      </c>
    </row>
    <row r="96" spans="2:8" ht="12">
      <c r="B96" s="335"/>
      <c r="C96" s="121" t="s">
        <v>0</v>
      </c>
      <c r="D96" s="122" t="s">
        <v>116</v>
      </c>
      <c r="E96" s="181" t="s">
        <v>363</v>
      </c>
      <c r="F96" s="122" t="s">
        <v>5</v>
      </c>
      <c r="G96" s="182">
        <v>2021</v>
      </c>
      <c r="H96" s="151">
        <v>15.2</v>
      </c>
    </row>
    <row r="97" spans="2:8" ht="12">
      <c r="B97" s="335"/>
      <c r="C97" s="121" t="s">
        <v>0</v>
      </c>
      <c r="D97" s="122" t="s">
        <v>143</v>
      </c>
      <c r="E97" s="181" t="s">
        <v>364</v>
      </c>
      <c r="F97" s="122" t="s">
        <v>4</v>
      </c>
      <c r="G97" s="122">
        <v>2011</v>
      </c>
      <c r="H97" s="151">
        <v>11.57126874021034</v>
      </c>
    </row>
    <row r="98" spans="2:8" ht="12">
      <c r="B98" s="335"/>
      <c r="C98" s="183" t="s">
        <v>0</v>
      </c>
      <c r="D98" s="160" t="s">
        <v>143</v>
      </c>
      <c r="E98" s="2" t="s">
        <v>365</v>
      </c>
      <c r="F98" s="122" t="s">
        <v>4</v>
      </c>
      <c r="G98" s="76">
        <v>2008</v>
      </c>
      <c r="H98" s="158">
        <v>40.96595524972699</v>
      </c>
    </row>
    <row r="99" spans="2:8" s="77" customFormat="1" ht="12">
      <c r="B99" s="335"/>
      <c r="C99" s="122" t="s">
        <v>0</v>
      </c>
      <c r="D99" s="28" t="s">
        <v>116</v>
      </c>
      <c r="E99" s="2" t="s">
        <v>366</v>
      </c>
      <c r="F99" s="122" t="s">
        <v>5</v>
      </c>
      <c r="G99" s="76">
        <v>2023</v>
      </c>
      <c r="H99" s="151">
        <v>2.1159359190556493</v>
      </c>
    </row>
    <row r="100" spans="2:8" s="77" customFormat="1" ht="12">
      <c r="B100" s="335"/>
      <c r="C100" s="122" t="s">
        <v>0</v>
      </c>
      <c r="D100" s="28" t="s">
        <v>116</v>
      </c>
      <c r="E100" s="2" t="s">
        <v>348</v>
      </c>
      <c r="F100" s="122" t="s">
        <v>5</v>
      </c>
      <c r="G100" s="76">
        <v>2024</v>
      </c>
      <c r="H100" s="151">
        <v>5.20509289384451</v>
      </c>
    </row>
    <row r="101" spans="2:8" s="77" customFormat="1" ht="12">
      <c r="B101" s="335"/>
      <c r="C101" s="184" t="s">
        <v>0</v>
      </c>
      <c r="D101" s="160" t="s">
        <v>143</v>
      </c>
      <c r="E101" s="2" t="s">
        <v>367</v>
      </c>
      <c r="F101" s="160" t="s">
        <v>5</v>
      </c>
      <c r="G101" s="76">
        <v>2022</v>
      </c>
      <c r="H101" s="151">
        <v>7.627310298945351</v>
      </c>
    </row>
    <row r="102" spans="2:8" s="77" customFormat="1" ht="12">
      <c r="B102" s="335"/>
      <c r="C102" s="184" t="s">
        <v>0</v>
      </c>
      <c r="D102" s="160" t="s">
        <v>143</v>
      </c>
      <c r="E102" s="2" t="s">
        <v>368</v>
      </c>
      <c r="F102" s="160" t="s">
        <v>5</v>
      </c>
      <c r="G102" s="76">
        <v>2023</v>
      </c>
      <c r="H102" s="151">
        <v>18.349352388787842</v>
      </c>
    </row>
    <row r="103" spans="2:8" s="77" customFormat="1" ht="12">
      <c r="B103" s="335"/>
      <c r="C103" s="185" t="s">
        <v>0</v>
      </c>
      <c r="D103" s="182" t="s">
        <v>146</v>
      </c>
      <c r="E103" s="2" t="s">
        <v>369</v>
      </c>
      <c r="F103" s="182" t="s">
        <v>76</v>
      </c>
      <c r="G103" s="76" t="s">
        <v>250</v>
      </c>
      <c r="H103" s="151">
        <v>72.9363532797516</v>
      </c>
    </row>
    <row r="104" spans="2:8" s="77" customFormat="1" ht="12">
      <c r="B104" s="335"/>
      <c r="C104" s="121" t="s">
        <v>0</v>
      </c>
      <c r="D104" s="122" t="s">
        <v>143</v>
      </c>
      <c r="E104" s="2" t="s">
        <v>370</v>
      </c>
      <c r="F104" s="122" t="s">
        <v>5</v>
      </c>
      <c r="G104" s="76">
        <v>2006</v>
      </c>
      <c r="H104" s="151">
        <v>10.58974269919177</v>
      </c>
    </row>
    <row r="105" spans="2:8" s="77" customFormat="1" ht="12">
      <c r="B105" s="335"/>
      <c r="C105" s="186" t="s">
        <v>0</v>
      </c>
      <c r="D105" s="105" t="s">
        <v>143</v>
      </c>
      <c r="E105" s="181" t="s">
        <v>371</v>
      </c>
      <c r="F105" s="105" t="s">
        <v>5</v>
      </c>
      <c r="G105" s="76">
        <v>2020</v>
      </c>
      <c r="H105" s="151">
        <v>3.4777412685125335</v>
      </c>
    </row>
    <row r="106" spans="2:8" s="77" customFormat="1" ht="12.75" thickBot="1">
      <c r="B106" s="335"/>
      <c r="C106" s="10" t="s">
        <v>0</v>
      </c>
      <c r="D106" s="10" t="s">
        <v>143</v>
      </c>
      <c r="E106" s="187" t="s">
        <v>184</v>
      </c>
      <c r="F106" s="10" t="s">
        <v>183</v>
      </c>
      <c r="G106" s="76">
        <v>2023</v>
      </c>
      <c r="H106" s="151">
        <v>23.520055602212608</v>
      </c>
    </row>
    <row r="107" spans="2:8" ht="13.5" thickBot="1">
      <c r="B107" s="336"/>
      <c r="C107" s="332" t="s">
        <v>77</v>
      </c>
      <c r="D107" s="337"/>
      <c r="E107" s="337"/>
      <c r="F107" s="337"/>
      <c r="G107" s="337"/>
      <c r="H107" s="11">
        <v>737.740539628365</v>
      </c>
    </row>
    <row r="108" spans="2:8" ht="12">
      <c r="B108" s="334" t="s">
        <v>96</v>
      </c>
      <c r="C108" s="173" t="s">
        <v>0</v>
      </c>
      <c r="D108" s="5" t="s">
        <v>143</v>
      </c>
      <c r="E108" s="177" t="s">
        <v>57</v>
      </c>
      <c r="F108" s="5" t="s">
        <v>4</v>
      </c>
      <c r="G108" s="178">
        <v>2012</v>
      </c>
      <c r="H108" s="166">
        <v>77.66849537742559</v>
      </c>
    </row>
    <row r="109" spans="2:8" ht="12">
      <c r="B109" s="335"/>
      <c r="C109" s="150" t="s">
        <v>0</v>
      </c>
      <c r="D109" s="144" t="s">
        <v>143</v>
      </c>
      <c r="E109" s="179" t="s">
        <v>86</v>
      </c>
      <c r="F109" s="6" t="s">
        <v>4</v>
      </c>
      <c r="G109" s="180">
        <v>2009</v>
      </c>
      <c r="H109" s="151">
        <v>15</v>
      </c>
    </row>
    <row r="110" spans="2:8" ht="12">
      <c r="B110" s="335"/>
      <c r="C110" s="150" t="s">
        <v>0</v>
      </c>
      <c r="D110" s="6" t="s">
        <v>143</v>
      </c>
      <c r="E110" s="179" t="s">
        <v>11</v>
      </c>
      <c r="F110" s="6" t="s">
        <v>4</v>
      </c>
      <c r="G110" s="180">
        <v>2011</v>
      </c>
      <c r="H110" s="151">
        <v>44.428731259789664</v>
      </c>
    </row>
    <row r="111" spans="2:8" ht="12">
      <c r="B111" s="335"/>
      <c r="C111" s="150" t="s">
        <v>0</v>
      </c>
      <c r="D111" s="6" t="s">
        <v>143</v>
      </c>
      <c r="E111" s="2" t="s">
        <v>87</v>
      </c>
      <c r="F111" s="6" t="s">
        <v>4</v>
      </c>
      <c r="G111" s="180">
        <v>2017</v>
      </c>
      <c r="H111" s="151">
        <v>6.941262464984162</v>
      </c>
    </row>
    <row r="112" spans="2:8" ht="12">
      <c r="B112" s="335"/>
      <c r="C112" s="188" t="s">
        <v>0</v>
      </c>
      <c r="D112" s="6" t="s">
        <v>143</v>
      </c>
      <c r="E112" s="2" t="s">
        <v>88</v>
      </c>
      <c r="F112" s="175" t="s">
        <v>4</v>
      </c>
      <c r="G112" s="189">
        <v>2017</v>
      </c>
      <c r="H112" s="157">
        <v>30.430813719498563</v>
      </c>
    </row>
    <row r="113" spans="2:8" ht="12.75" thickBot="1">
      <c r="B113" s="335"/>
      <c r="C113" s="8" t="s">
        <v>0</v>
      </c>
      <c r="D113" s="76" t="s">
        <v>142</v>
      </c>
      <c r="E113" s="2" t="s">
        <v>89</v>
      </c>
      <c r="F113" s="6" t="s">
        <v>85</v>
      </c>
      <c r="G113" s="180">
        <v>2017</v>
      </c>
      <c r="H113" s="151">
        <v>103.32745129842891</v>
      </c>
    </row>
    <row r="114" spans="2:8" ht="13.5" thickBot="1">
      <c r="B114" s="336"/>
      <c r="C114" s="332" t="s">
        <v>77</v>
      </c>
      <c r="D114" s="337"/>
      <c r="E114" s="337"/>
      <c r="F114" s="337"/>
      <c r="G114" s="337"/>
      <c r="H114" s="12">
        <v>277.7967541201269</v>
      </c>
    </row>
    <row r="115" spans="2:8" ht="12">
      <c r="B115" s="334" t="s">
        <v>97</v>
      </c>
      <c r="C115" s="173" t="s">
        <v>0</v>
      </c>
      <c r="D115" s="5" t="s">
        <v>143</v>
      </c>
      <c r="E115" s="177" t="s">
        <v>372</v>
      </c>
      <c r="F115" s="5" t="s">
        <v>4</v>
      </c>
      <c r="G115" s="178">
        <v>2008</v>
      </c>
      <c r="H115" s="166">
        <v>252.62461676239042</v>
      </c>
    </row>
    <row r="116" spans="2:8" ht="12">
      <c r="B116" s="335"/>
      <c r="C116" s="150" t="s">
        <v>0</v>
      </c>
      <c r="D116" s="6" t="s">
        <v>143</v>
      </c>
      <c r="E116" s="179" t="s">
        <v>373</v>
      </c>
      <c r="F116" s="6" t="s">
        <v>4</v>
      </c>
      <c r="G116" s="180">
        <v>2014</v>
      </c>
      <c r="H116" s="151">
        <v>136</v>
      </c>
    </row>
    <row r="117" spans="2:8" ht="12">
      <c r="B117" s="335"/>
      <c r="C117" s="150" t="s">
        <v>0</v>
      </c>
      <c r="D117" s="6" t="s">
        <v>143</v>
      </c>
      <c r="E117" s="179" t="s">
        <v>374</v>
      </c>
      <c r="F117" s="6" t="s">
        <v>4</v>
      </c>
      <c r="G117" s="180">
        <v>2017</v>
      </c>
      <c r="H117" s="151">
        <v>239</v>
      </c>
    </row>
    <row r="118" spans="2:8" ht="12.75" thickBot="1">
      <c r="B118" s="335"/>
      <c r="C118" s="188" t="s">
        <v>0</v>
      </c>
      <c r="D118" s="7" t="s">
        <v>143</v>
      </c>
      <c r="E118" s="190" t="s">
        <v>375</v>
      </c>
      <c r="F118" s="175" t="s">
        <v>4</v>
      </c>
      <c r="G118" s="189">
        <v>2017</v>
      </c>
      <c r="H118" s="157">
        <v>22</v>
      </c>
    </row>
    <row r="119" spans="2:8" ht="13.5" thickBot="1">
      <c r="B119" s="336"/>
      <c r="C119" s="332" t="s">
        <v>77</v>
      </c>
      <c r="D119" s="337"/>
      <c r="E119" s="337"/>
      <c r="F119" s="337"/>
      <c r="G119" s="337"/>
      <c r="H119" s="12">
        <v>649.6246167623904</v>
      </c>
    </row>
    <row r="120" spans="2:8" s="27" customFormat="1" ht="12">
      <c r="B120" s="334" t="s">
        <v>103</v>
      </c>
      <c r="C120" s="168" t="s">
        <v>0</v>
      </c>
      <c r="D120" s="191" t="s">
        <v>142</v>
      </c>
      <c r="E120" s="85" t="s">
        <v>376</v>
      </c>
      <c r="F120" s="76" t="s">
        <v>4</v>
      </c>
      <c r="G120" s="192">
        <v>2019</v>
      </c>
      <c r="H120" s="87">
        <v>20.50070032477721</v>
      </c>
    </row>
    <row r="121" spans="2:8" s="27" customFormat="1" ht="12">
      <c r="B121" s="361"/>
      <c r="C121" s="168" t="s">
        <v>0</v>
      </c>
      <c r="D121" s="76" t="s">
        <v>142</v>
      </c>
      <c r="E121" s="179" t="s">
        <v>299</v>
      </c>
      <c r="F121" s="76" t="s">
        <v>85</v>
      </c>
      <c r="G121" s="192">
        <v>2017</v>
      </c>
      <c r="H121" s="87">
        <v>3.209437729665032</v>
      </c>
    </row>
    <row r="122" spans="2:8" s="27" customFormat="1" ht="12">
      <c r="B122" s="361"/>
      <c r="C122" s="168" t="s">
        <v>0</v>
      </c>
      <c r="D122" s="6" t="s">
        <v>143</v>
      </c>
      <c r="E122" s="85" t="s">
        <v>90</v>
      </c>
      <c r="F122" s="76" t="s">
        <v>4</v>
      </c>
      <c r="G122" s="192">
        <v>2008</v>
      </c>
      <c r="H122" s="87">
        <v>28.40942798788261</v>
      </c>
    </row>
    <row r="123" spans="2:8" s="27" customFormat="1" ht="12">
      <c r="B123" s="361"/>
      <c r="C123" s="168" t="s">
        <v>0</v>
      </c>
      <c r="D123" s="6" t="s">
        <v>143</v>
      </c>
      <c r="E123" s="2" t="s">
        <v>87</v>
      </c>
      <c r="F123" s="76" t="s">
        <v>4</v>
      </c>
      <c r="G123" s="192">
        <v>2017</v>
      </c>
      <c r="H123" s="87">
        <v>15.058805080758978</v>
      </c>
    </row>
    <row r="124" spans="2:8" s="27" customFormat="1" ht="12">
      <c r="B124" s="361"/>
      <c r="C124" s="168" t="s">
        <v>0</v>
      </c>
      <c r="D124" s="6" t="s">
        <v>143</v>
      </c>
      <c r="E124" s="2" t="s">
        <v>126</v>
      </c>
      <c r="F124" s="76" t="s">
        <v>4</v>
      </c>
      <c r="G124" s="192">
        <v>2017</v>
      </c>
      <c r="H124" s="87">
        <v>2.5691862805014387</v>
      </c>
    </row>
    <row r="125" spans="2:8" s="27" customFormat="1" ht="12">
      <c r="B125" s="361"/>
      <c r="C125" s="168" t="s">
        <v>0</v>
      </c>
      <c r="D125" s="6" t="s">
        <v>143</v>
      </c>
      <c r="E125" s="2" t="s">
        <v>107</v>
      </c>
      <c r="F125" s="76" t="s">
        <v>108</v>
      </c>
      <c r="G125" s="76">
        <v>2015</v>
      </c>
      <c r="H125" s="87">
        <v>7.350826471300557</v>
      </c>
    </row>
    <row r="126" spans="2:8" s="27" customFormat="1" ht="12">
      <c r="B126" s="361"/>
      <c r="C126" s="168" t="s">
        <v>0</v>
      </c>
      <c r="D126" s="76" t="s">
        <v>146</v>
      </c>
      <c r="E126" s="2" t="s">
        <v>127</v>
      </c>
      <c r="F126" s="76" t="s">
        <v>76</v>
      </c>
      <c r="G126" s="76" t="s">
        <v>250</v>
      </c>
      <c r="H126" s="87">
        <v>99.62038654201123</v>
      </c>
    </row>
    <row r="127" spans="2:8" s="27" customFormat="1" ht="12">
      <c r="B127" s="361"/>
      <c r="C127" s="156" t="s">
        <v>0</v>
      </c>
      <c r="D127" s="6" t="s">
        <v>143</v>
      </c>
      <c r="E127" s="147" t="s">
        <v>8</v>
      </c>
      <c r="F127" s="76" t="s">
        <v>5</v>
      </c>
      <c r="G127" s="76">
        <v>2006</v>
      </c>
      <c r="H127" s="87">
        <v>35.62121205529051</v>
      </c>
    </row>
    <row r="128" spans="2:8" s="27" customFormat="1" ht="12">
      <c r="B128" s="361"/>
      <c r="C128" s="156" t="s">
        <v>0</v>
      </c>
      <c r="D128" s="6" t="s">
        <v>143</v>
      </c>
      <c r="E128" s="147" t="s">
        <v>128</v>
      </c>
      <c r="F128" s="76" t="s">
        <v>5</v>
      </c>
      <c r="G128" s="76">
        <v>2006</v>
      </c>
      <c r="H128" s="87">
        <v>29.999624240709252</v>
      </c>
    </row>
    <row r="129" spans="2:8" s="27" customFormat="1" ht="12">
      <c r="B129" s="361"/>
      <c r="C129" s="156" t="s">
        <v>0</v>
      </c>
      <c r="D129" s="6" t="s">
        <v>143</v>
      </c>
      <c r="E129" s="147" t="s">
        <v>129</v>
      </c>
      <c r="F129" s="76" t="s">
        <v>5</v>
      </c>
      <c r="G129" s="76">
        <v>2011</v>
      </c>
      <c r="H129" s="87">
        <v>30.399828107933896</v>
      </c>
    </row>
    <row r="130" spans="2:8" s="27" customFormat="1" ht="12">
      <c r="B130" s="361"/>
      <c r="C130" s="156" t="s">
        <v>0</v>
      </c>
      <c r="D130" s="6" t="s">
        <v>143</v>
      </c>
      <c r="E130" s="147" t="s">
        <v>47</v>
      </c>
      <c r="F130" s="76" t="s">
        <v>5</v>
      </c>
      <c r="G130" s="76">
        <v>2010</v>
      </c>
      <c r="H130" s="87">
        <v>0.6970318486126698</v>
      </c>
    </row>
    <row r="131" spans="2:8" s="27" customFormat="1" ht="12">
      <c r="B131" s="361"/>
      <c r="C131" s="156" t="s">
        <v>0</v>
      </c>
      <c r="D131" s="6" t="s">
        <v>143</v>
      </c>
      <c r="E131" s="147" t="s">
        <v>130</v>
      </c>
      <c r="F131" s="76" t="s">
        <v>5</v>
      </c>
      <c r="G131" s="76">
        <v>2006</v>
      </c>
      <c r="H131" s="87">
        <v>49.5</v>
      </c>
    </row>
    <row r="132" spans="2:8" s="27" customFormat="1" ht="12">
      <c r="B132" s="361"/>
      <c r="C132" s="156" t="s">
        <v>0</v>
      </c>
      <c r="D132" s="6" t="s">
        <v>143</v>
      </c>
      <c r="E132" s="147" t="s">
        <v>131</v>
      </c>
      <c r="F132" s="76" t="s">
        <v>5</v>
      </c>
      <c r="G132" s="76">
        <v>2006</v>
      </c>
      <c r="H132" s="87">
        <v>49.5</v>
      </c>
    </row>
    <row r="133" spans="2:8" s="27" customFormat="1" ht="12">
      <c r="B133" s="361"/>
      <c r="C133" s="156" t="s">
        <v>0</v>
      </c>
      <c r="D133" s="6" t="s">
        <v>143</v>
      </c>
      <c r="E133" s="147" t="s">
        <v>132</v>
      </c>
      <c r="F133" s="76" t="s">
        <v>5</v>
      </c>
      <c r="G133" s="76">
        <v>2006</v>
      </c>
      <c r="H133" s="87">
        <v>40</v>
      </c>
    </row>
    <row r="134" spans="2:8" s="27" customFormat="1" ht="12">
      <c r="B134" s="361"/>
      <c r="C134" s="156" t="s">
        <v>0</v>
      </c>
      <c r="D134" s="6" t="s">
        <v>143</v>
      </c>
      <c r="E134" s="147" t="s">
        <v>133</v>
      </c>
      <c r="F134" s="76" t="s">
        <v>5</v>
      </c>
      <c r="G134" s="76">
        <v>2006</v>
      </c>
      <c r="H134" s="87">
        <v>19.59973792988342</v>
      </c>
    </row>
    <row r="135" spans="2:8" s="27" customFormat="1" ht="12">
      <c r="B135" s="361"/>
      <c r="C135" s="156" t="s">
        <v>0</v>
      </c>
      <c r="D135" s="6" t="s">
        <v>143</v>
      </c>
      <c r="E135" s="147" t="s">
        <v>134</v>
      </c>
      <c r="F135" s="76" t="s">
        <v>5</v>
      </c>
      <c r="G135" s="76">
        <v>2006</v>
      </c>
      <c r="H135" s="87">
        <v>38</v>
      </c>
    </row>
    <row r="136" spans="2:8" s="27" customFormat="1" ht="12.75" thickBot="1">
      <c r="B136" s="361"/>
      <c r="C136" s="156" t="s">
        <v>0</v>
      </c>
      <c r="D136" s="7" t="s">
        <v>143</v>
      </c>
      <c r="E136" s="147" t="s">
        <v>135</v>
      </c>
      <c r="F136" s="76" t="s">
        <v>5</v>
      </c>
      <c r="G136" s="76">
        <v>2006</v>
      </c>
      <c r="H136" s="87">
        <v>41.8</v>
      </c>
    </row>
    <row r="137" spans="2:8" ht="13.5" thickBot="1">
      <c r="B137" s="362"/>
      <c r="C137" s="332" t="s">
        <v>77</v>
      </c>
      <c r="D137" s="337"/>
      <c r="E137" s="337"/>
      <c r="F137" s="337"/>
      <c r="G137" s="337"/>
      <c r="H137" s="12">
        <v>511.8362045993268</v>
      </c>
    </row>
    <row r="138" spans="2:8" s="27" customFormat="1" ht="12.75" thickBot="1">
      <c r="B138" s="334" t="s">
        <v>104</v>
      </c>
      <c r="C138" s="193" t="s">
        <v>0</v>
      </c>
      <c r="D138" s="41" t="s">
        <v>142</v>
      </c>
      <c r="E138" s="194" t="s">
        <v>376</v>
      </c>
      <c r="F138" s="88" t="s">
        <v>4</v>
      </c>
      <c r="G138" s="195">
        <v>2019</v>
      </c>
      <c r="H138" s="196">
        <v>227.70122537701454</v>
      </c>
    </row>
    <row r="139" spans="2:8" ht="13.5" thickBot="1">
      <c r="B139" s="362"/>
      <c r="C139" s="332" t="s">
        <v>77</v>
      </c>
      <c r="D139" s="337"/>
      <c r="E139" s="337"/>
      <c r="F139" s="337"/>
      <c r="G139" s="337"/>
      <c r="H139" s="12">
        <v>227.70122537701454</v>
      </c>
    </row>
    <row r="140" spans="2:8" s="27" customFormat="1" ht="12.75" thickBot="1">
      <c r="B140" s="334" t="s">
        <v>106</v>
      </c>
      <c r="C140" s="193" t="s">
        <v>0</v>
      </c>
      <c r="D140" s="5" t="s">
        <v>143</v>
      </c>
      <c r="E140" s="194" t="s">
        <v>107</v>
      </c>
      <c r="F140" s="88" t="s">
        <v>108</v>
      </c>
      <c r="G140" s="195">
        <v>2015</v>
      </c>
      <c r="H140" s="196">
        <v>23.310728990070235</v>
      </c>
    </row>
    <row r="141" spans="2:8" ht="13.5" thickBot="1">
      <c r="B141" s="362"/>
      <c r="C141" s="332" t="s">
        <v>77</v>
      </c>
      <c r="D141" s="337"/>
      <c r="E141" s="337"/>
      <c r="F141" s="337"/>
      <c r="G141" s="337"/>
      <c r="H141" s="12">
        <v>23.310728990070235</v>
      </c>
    </row>
    <row r="142" spans="2:8" ht="12">
      <c r="B142" s="334" t="s">
        <v>110</v>
      </c>
      <c r="C142" s="365" t="s">
        <v>0</v>
      </c>
      <c r="D142" s="5" t="s">
        <v>143</v>
      </c>
      <c r="E142" s="197" t="s">
        <v>111</v>
      </c>
      <c r="F142" s="198" t="s">
        <v>108</v>
      </c>
      <c r="G142" s="88">
        <v>2009</v>
      </c>
      <c r="H142" s="196">
        <v>101.9</v>
      </c>
    </row>
    <row r="143" spans="2:8" ht="12">
      <c r="B143" s="364"/>
      <c r="C143" s="366"/>
      <c r="D143" s="6" t="s">
        <v>143</v>
      </c>
      <c r="E143" s="197" t="s">
        <v>109</v>
      </c>
      <c r="F143" s="198" t="s">
        <v>108</v>
      </c>
      <c r="G143" s="88">
        <v>2012</v>
      </c>
      <c r="H143" s="196">
        <v>59.27941217209067</v>
      </c>
    </row>
    <row r="144" spans="2:8" s="27" customFormat="1" ht="12.75" thickBot="1">
      <c r="B144" s="364"/>
      <c r="C144" s="368"/>
      <c r="D144" s="7" t="s">
        <v>143</v>
      </c>
      <c r="E144" s="194" t="s">
        <v>112</v>
      </c>
      <c r="F144" s="88" t="s">
        <v>108</v>
      </c>
      <c r="G144" s="195">
        <v>2010</v>
      </c>
      <c r="H144" s="196">
        <v>26.35</v>
      </c>
    </row>
    <row r="145" spans="2:8" ht="13.5" thickBot="1">
      <c r="B145" s="356"/>
      <c r="C145" s="332" t="s">
        <v>77</v>
      </c>
      <c r="D145" s="337"/>
      <c r="E145" s="337"/>
      <c r="F145" s="337"/>
      <c r="G145" s="337"/>
      <c r="H145" s="12">
        <v>187.52941217209067</v>
      </c>
    </row>
    <row r="146" spans="2:8" ht="12">
      <c r="B146" s="334" t="s">
        <v>113</v>
      </c>
      <c r="C146" s="365" t="s">
        <v>0</v>
      </c>
      <c r="D146" s="191" t="s">
        <v>142</v>
      </c>
      <c r="E146" s="199" t="s">
        <v>376</v>
      </c>
      <c r="F146" s="191" t="s">
        <v>4</v>
      </c>
      <c r="G146" s="88">
        <v>2019</v>
      </c>
      <c r="H146" s="196">
        <v>180.19819573886176</v>
      </c>
    </row>
    <row r="147" spans="2:8" ht="12.75" thickBot="1">
      <c r="B147" s="364"/>
      <c r="C147" s="366"/>
      <c r="D147" s="76" t="s">
        <v>142</v>
      </c>
      <c r="E147" s="179" t="s">
        <v>89</v>
      </c>
      <c r="F147" s="76" t="s">
        <v>85</v>
      </c>
      <c r="G147" s="192">
        <v>2017</v>
      </c>
      <c r="H147" s="87">
        <v>50.521238247582396</v>
      </c>
    </row>
    <row r="148" spans="2:8" ht="13.5" thickBot="1">
      <c r="B148" s="356"/>
      <c r="C148" s="332" t="s">
        <v>77</v>
      </c>
      <c r="D148" s="337"/>
      <c r="E148" s="337"/>
      <c r="F148" s="337"/>
      <c r="G148" s="337"/>
      <c r="H148" s="12">
        <v>230.71943398644416</v>
      </c>
    </row>
    <row r="149" spans="2:8" ht="12.75" thickBot="1">
      <c r="B149" s="334" t="s">
        <v>114</v>
      </c>
      <c r="C149" s="137" t="s">
        <v>0</v>
      </c>
      <c r="D149" s="76" t="s">
        <v>146</v>
      </c>
      <c r="E149" s="85" t="s">
        <v>127</v>
      </c>
      <c r="F149" s="76" t="s">
        <v>76</v>
      </c>
      <c r="G149" s="76" t="s">
        <v>250</v>
      </c>
      <c r="H149" s="196">
        <v>230.30453690204087</v>
      </c>
    </row>
    <row r="150" spans="2:8" ht="12.75" customHeight="1" thickBot="1">
      <c r="B150" s="356"/>
      <c r="C150" s="332" t="s">
        <v>77</v>
      </c>
      <c r="D150" s="337"/>
      <c r="E150" s="337"/>
      <c r="F150" s="337"/>
      <c r="G150" s="337"/>
      <c r="H150" s="12">
        <v>230.30453690204087</v>
      </c>
    </row>
    <row r="151" spans="2:8" s="77" customFormat="1" ht="12.75" thickBot="1">
      <c r="B151" s="357" t="s">
        <v>118</v>
      </c>
      <c r="C151" s="200" t="s">
        <v>0</v>
      </c>
      <c r="D151" s="201" t="s">
        <v>116</v>
      </c>
      <c r="E151" s="202" t="s">
        <v>117</v>
      </c>
      <c r="F151" s="105" t="s">
        <v>5</v>
      </c>
      <c r="G151" s="203">
        <v>2020</v>
      </c>
      <c r="H151" s="204">
        <v>241.3793103448276</v>
      </c>
    </row>
    <row r="152" spans="2:8" s="77" customFormat="1" ht="12.75" customHeight="1" thickBot="1">
      <c r="B152" s="367"/>
      <c r="C152" s="332" t="s">
        <v>77</v>
      </c>
      <c r="D152" s="337"/>
      <c r="E152" s="337"/>
      <c r="F152" s="337"/>
      <c r="G152" s="337"/>
      <c r="H152" s="11">
        <v>241.3793103448276</v>
      </c>
    </row>
    <row r="153" spans="2:8" s="77" customFormat="1" ht="12.75" thickBot="1">
      <c r="B153" s="357" t="s">
        <v>119</v>
      </c>
      <c r="C153" s="200" t="s">
        <v>0</v>
      </c>
      <c r="D153" s="201" t="s">
        <v>116</v>
      </c>
      <c r="E153" s="202" t="s">
        <v>117</v>
      </c>
      <c r="F153" s="105" t="s">
        <v>5</v>
      </c>
      <c r="G153" s="203">
        <v>2020</v>
      </c>
      <c r="H153" s="204">
        <v>250</v>
      </c>
    </row>
    <row r="154" spans="2:8" s="77" customFormat="1" ht="12.75" customHeight="1" thickBot="1">
      <c r="B154" s="358"/>
      <c r="C154" s="332" t="s">
        <v>77</v>
      </c>
      <c r="D154" s="337"/>
      <c r="E154" s="337"/>
      <c r="F154" s="337"/>
      <c r="G154" s="337"/>
      <c r="H154" s="11">
        <v>250</v>
      </c>
    </row>
    <row r="155" spans="2:8" s="77" customFormat="1" ht="12.75" thickBot="1">
      <c r="B155" s="357" t="s">
        <v>119</v>
      </c>
      <c r="C155" s="200" t="s">
        <v>0</v>
      </c>
      <c r="D155" s="205" t="s">
        <v>143</v>
      </c>
      <c r="E155" s="53" t="s">
        <v>120</v>
      </c>
      <c r="F155" s="105" t="s">
        <v>5</v>
      </c>
      <c r="G155" s="203">
        <v>2020</v>
      </c>
      <c r="H155" s="158">
        <v>27.680798004987533</v>
      </c>
    </row>
    <row r="156" spans="2:8" s="77" customFormat="1" ht="12.75" customHeight="1" thickBot="1">
      <c r="B156" s="358"/>
      <c r="C156" s="332" t="s">
        <v>77</v>
      </c>
      <c r="D156" s="337"/>
      <c r="E156" s="337"/>
      <c r="F156" s="337"/>
      <c r="G156" s="337"/>
      <c r="H156" s="11">
        <v>27.680798004987533</v>
      </c>
    </row>
    <row r="157" spans="2:8" s="77" customFormat="1" ht="12">
      <c r="B157" s="357" t="s">
        <v>136</v>
      </c>
      <c r="C157" s="183" t="s">
        <v>0</v>
      </c>
      <c r="D157" s="205" t="s">
        <v>143</v>
      </c>
      <c r="E157" s="202" t="s">
        <v>377</v>
      </c>
      <c r="F157" s="122" t="s">
        <v>108</v>
      </c>
      <c r="G157" s="206">
        <v>2019</v>
      </c>
      <c r="H157" s="158">
        <v>105</v>
      </c>
    </row>
    <row r="158" spans="2:8" s="36" customFormat="1" ht="12">
      <c r="B158" s="359"/>
      <c r="C158" s="183" t="s">
        <v>0</v>
      </c>
      <c r="D158" s="207" t="s">
        <v>143</v>
      </c>
      <c r="E158" s="208" t="s">
        <v>378</v>
      </c>
      <c r="F158" s="209" t="s">
        <v>5</v>
      </c>
      <c r="G158" s="123">
        <v>2022</v>
      </c>
      <c r="H158" s="210">
        <v>2.7990825688073393</v>
      </c>
    </row>
    <row r="159" spans="2:8" s="36" customFormat="1" ht="12">
      <c r="B159" s="359"/>
      <c r="C159" s="183" t="s">
        <v>0</v>
      </c>
      <c r="D159" s="122" t="s">
        <v>116</v>
      </c>
      <c r="E159" s="211" t="s">
        <v>379</v>
      </c>
      <c r="F159" s="105" t="s">
        <v>5</v>
      </c>
      <c r="G159" s="201">
        <v>2022</v>
      </c>
      <c r="H159" s="204">
        <v>50.1765306122449</v>
      </c>
    </row>
    <row r="160" spans="2:8" s="36" customFormat="1" ht="12">
      <c r="B160" s="359"/>
      <c r="C160" s="183" t="s">
        <v>0</v>
      </c>
      <c r="D160" s="105" t="s">
        <v>143</v>
      </c>
      <c r="E160" s="211" t="s">
        <v>380</v>
      </c>
      <c r="F160" s="105" t="s">
        <v>5</v>
      </c>
      <c r="G160" s="201">
        <v>2020</v>
      </c>
      <c r="H160" s="204">
        <v>8.23115172413793</v>
      </c>
    </row>
    <row r="161" spans="2:8" s="36" customFormat="1" ht="12">
      <c r="B161" s="359"/>
      <c r="C161" s="183" t="s">
        <v>0</v>
      </c>
      <c r="D161" s="122" t="s">
        <v>116</v>
      </c>
      <c r="E161" s="2" t="s">
        <v>381</v>
      </c>
      <c r="F161" s="105" t="s">
        <v>5</v>
      </c>
      <c r="G161" s="76">
        <v>2022</v>
      </c>
      <c r="H161" s="204">
        <v>9.23043956043956</v>
      </c>
    </row>
    <row r="162" spans="2:8" s="77" customFormat="1" ht="12">
      <c r="B162" s="359"/>
      <c r="C162" s="183" t="s">
        <v>0</v>
      </c>
      <c r="D162" s="105" t="s">
        <v>143</v>
      </c>
      <c r="E162" s="2" t="s">
        <v>382</v>
      </c>
      <c r="F162" s="201" t="s">
        <v>5</v>
      </c>
      <c r="G162" s="76">
        <v>2020</v>
      </c>
      <c r="H162" s="87">
        <v>1.409506234413965</v>
      </c>
    </row>
    <row r="163" spans="2:8" s="77" customFormat="1" ht="12">
      <c r="B163" s="359"/>
      <c r="C163" s="183" t="s">
        <v>0</v>
      </c>
      <c r="D163" s="105" t="s">
        <v>143</v>
      </c>
      <c r="E163" s="2" t="s">
        <v>383</v>
      </c>
      <c r="F163" s="105" t="s">
        <v>5</v>
      </c>
      <c r="G163" s="76" t="s">
        <v>384</v>
      </c>
      <c r="H163" s="210">
        <v>35.699999999999996</v>
      </c>
    </row>
    <row r="164" spans="2:8" s="77" customFormat="1" ht="12">
      <c r="B164" s="359"/>
      <c r="C164" s="150" t="s">
        <v>0</v>
      </c>
      <c r="D164" s="6" t="s">
        <v>143</v>
      </c>
      <c r="E164" s="2" t="s">
        <v>385</v>
      </c>
      <c r="F164" s="6" t="s">
        <v>5</v>
      </c>
      <c r="G164" s="76">
        <v>2023</v>
      </c>
      <c r="H164" s="163">
        <v>8.884961714114151</v>
      </c>
    </row>
    <row r="165" spans="2:8" s="77" customFormat="1" ht="12">
      <c r="B165" s="359"/>
      <c r="C165" s="10" t="s">
        <v>0</v>
      </c>
      <c r="D165" s="6" t="s">
        <v>143</v>
      </c>
      <c r="E165" s="2" t="s">
        <v>386</v>
      </c>
      <c r="F165" s="6" t="s">
        <v>5</v>
      </c>
      <c r="G165" s="76">
        <v>2023</v>
      </c>
      <c r="H165" s="151">
        <v>7.5</v>
      </c>
    </row>
    <row r="166" spans="2:8" s="77" customFormat="1" ht="12">
      <c r="B166" s="359"/>
      <c r="C166" s="150" t="s">
        <v>0</v>
      </c>
      <c r="D166" s="6" t="s">
        <v>143</v>
      </c>
      <c r="E166" s="2" t="s">
        <v>387</v>
      </c>
      <c r="F166" s="6" t="s">
        <v>5</v>
      </c>
      <c r="G166" s="76">
        <v>2025</v>
      </c>
      <c r="H166" s="151">
        <v>38.20450632222491</v>
      </c>
    </row>
    <row r="167" spans="2:8" s="77" customFormat="1" ht="12">
      <c r="B167" s="359"/>
      <c r="C167" s="120" t="s">
        <v>0</v>
      </c>
      <c r="D167" s="105" t="s">
        <v>143</v>
      </c>
      <c r="E167" s="2" t="s">
        <v>388</v>
      </c>
      <c r="F167" s="105" t="s">
        <v>5</v>
      </c>
      <c r="G167" s="76">
        <v>2020</v>
      </c>
      <c r="H167" s="210">
        <v>1.3757826346268045</v>
      </c>
    </row>
    <row r="168" spans="2:8" ht="12">
      <c r="B168" s="360"/>
      <c r="C168" s="168" t="s">
        <v>0</v>
      </c>
      <c r="D168" s="76" t="s">
        <v>116</v>
      </c>
      <c r="E168" s="2" t="s">
        <v>137</v>
      </c>
      <c r="F168" s="76" t="s">
        <v>108</v>
      </c>
      <c r="G168" s="76">
        <v>2018</v>
      </c>
      <c r="H168" s="87">
        <v>170</v>
      </c>
    </row>
    <row r="169" spans="2:8" ht="12">
      <c r="B169" s="360"/>
      <c r="C169" s="168" t="s">
        <v>0</v>
      </c>
      <c r="D169" s="6" t="s">
        <v>116</v>
      </c>
      <c r="E169" s="2" t="s">
        <v>138</v>
      </c>
      <c r="F169" s="76" t="s">
        <v>108</v>
      </c>
      <c r="G169" s="76">
        <v>2018</v>
      </c>
      <c r="H169" s="87">
        <v>100</v>
      </c>
    </row>
    <row r="170" spans="2:8" ht="12">
      <c r="B170" s="360"/>
      <c r="C170" s="168" t="s">
        <v>0</v>
      </c>
      <c r="D170" s="76" t="s">
        <v>116</v>
      </c>
      <c r="E170" s="85" t="s">
        <v>139</v>
      </c>
      <c r="F170" s="76" t="s">
        <v>108</v>
      </c>
      <c r="G170" s="192">
        <v>2020</v>
      </c>
      <c r="H170" s="87">
        <v>200</v>
      </c>
    </row>
    <row r="171" spans="2:8" ht="12">
      <c r="B171" s="361"/>
      <c r="C171" s="168" t="s">
        <v>0</v>
      </c>
      <c r="D171" s="6" t="s">
        <v>143</v>
      </c>
      <c r="E171" s="85" t="s">
        <v>140</v>
      </c>
      <c r="F171" s="76" t="s">
        <v>4</v>
      </c>
      <c r="G171" s="192">
        <v>2020</v>
      </c>
      <c r="H171" s="87">
        <v>30</v>
      </c>
    </row>
    <row r="172" spans="2:8" ht="12.75" thickBot="1">
      <c r="B172" s="361"/>
      <c r="C172" s="168" t="s">
        <v>0</v>
      </c>
      <c r="D172" s="7" t="s">
        <v>143</v>
      </c>
      <c r="E172" s="85" t="s">
        <v>141</v>
      </c>
      <c r="F172" s="76" t="s">
        <v>4</v>
      </c>
      <c r="G172" s="192">
        <v>2020</v>
      </c>
      <c r="H172" s="87">
        <v>50</v>
      </c>
    </row>
    <row r="173" spans="2:8" ht="13.5" thickBot="1">
      <c r="B173" s="362"/>
      <c r="C173" s="332" t="s">
        <v>77</v>
      </c>
      <c r="D173" s="363"/>
      <c r="E173" s="363"/>
      <c r="F173" s="363"/>
      <c r="G173" s="363"/>
      <c r="H173" s="11">
        <v>655</v>
      </c>
    </row>
    <row r="174" spans="2:8" ht="13.5" customHeight="1">
      <c r="B174" s="329" t="s">
        <v>147</v>
      </c>
      <c r="C174" s="168" t="s">
        <v>0</v>
      </c>
      <c r="D174" s="6" t="s">
        <v>143</v>
      </c>
      <c r="E174" s="212" t="s">
        <v>151</v>
      </c>
      <c r="F174" s="169" t="s">
        <v>5</v>
      </c>
      <c r="G174" s="213">
        <v>2020</v>
      </c>
      <c r="H174" s="87">
        <v>11.7</v>
      </c>
    </row>
    <row r="175" spans="2:8" ht="13.5" customHeight="1">
      <c r="B175" s="329"/>
      <c r="C175" s="168" t="s">
        <v>0</v>
      </c>
      <c r="D175" s="6" t="s">
        <v>143</v>
      </c>
      <c r="E175" s="212" t="s">
        <v>152</v>
      </c>
      <c r="F175" s="169" t="s">
        <v>5</v>
      </c>
      <c r="G175" s="213">
        <v>2021</v>
      </c>
      <c r="H175" s="87">
        <v>20.121118012422357</v>
      </c>
    </row>
    <row r="176" spans="2:8" ht="13.5" customHeight="1">
      <c r="B176" s="329"/>
      <c r="C176" s="168" t="s">
        <v>0</v>
      </c>
      <c r="D176" s="6" t="s">
        <v>143</v>
      </c>
      <c r="E176" s="212" t="s">
        <v>153</v>
      </c>
      <c r="F176" s="169" t="s">
        <v>5</v>
      </c>
      <c r="G176" s="213">
        <v>2021</v>
      </c>
      <c r="H176" s="87">
        <v>18.4</v>
      </c>
    </row>
    <row r="177" spans="2:8" ht="13.5" customHeight="1">
      <c r="B177" s="329"/>
      <c r="C177" s="168" t="s">
        <v>0</v>
      </c>
      <c r="D177" s="6" t="s">
        <v>143</v>
      </c>
      <c r="E177" s="212" t="s">
        <v>154</v>
      </c>
      <c r="F177" s="169" t="s">
        <v>5</v>
      </c>
      <c r="G177" s="213">
        <v>2021</v>
      </c>
      <c r="H177" s="87">
        <v>10.5</v>
      </c>
    </row>
    <row r="178" spans="2:8" ht="13.5" customHeight="1">
      <c r="B178" s="329"/>
      <c r="C178" s="168" t="s">
        <v>0</v>
      </c>
      <c r="D178" s="6" t="s">
        <v>143</v>
      </c>
      <c r="E178" s="214" t="s">
        <v>155</v>
      </c>
      <c r="F178" s="169" t="s">
        <v>5</v>
      </c>
      <c r="G178" s="213">
        <v>2020</v>
      </c>
      <c r="H178" s="87">
        <v>16.21951219512195</v>
      </c>
    </row>
    <row r="179" spans="2:8" ht="13.5" customHeight="1">
      <c r="B179" s="329"/>
      <c r="C179" s="168" t="s">
        <v>0</v>
      </c>
      <c r="D179" s="6" t="s">
        <v>143</v>
      </c>
      <c r="E179" s="212" t="s">
        <v>156</v>
      </c>
      <c r="F179" s="169" t="s">
        <v>5</v>
      </c>
      <c r="G179" s="213">
        <v>2021</v>
      </c>
      <c r="H179" s="87">
        <v>18.50887573964497</v>
      </c>
    </row>
    <row r="180" spans="2:8" ht="13.5" customHeight="1">
      <c r="B180" s="329"/>
      <c r="C180" s="168" t="s">
        <v>0</v>
      </c>
      <c r="D180" s="169" t="s">
        <v>116</v>
      </c>
      <c r="E180" s="212" t="s">
        <v>157</v>
      </c>
      <c r="F180" s="169" t="s">
        <v>5</v>
      </c>
      <c r="G180" s="76">
        <v>2021</v>
      </c>
      <c r="H180" s="87">
        <v>32.31292517006803</v>
      </c>
    </row>
    <row r="181" spans="2:8" ht="13.5" customHeight="1">
      <c r="B181" s="329"/>
      <c r="C181" s="168" t="s">
        <v>0</v>
      </c>
      <c r="D181" s="6" t="s">
        <v>143</v>
      </c>
      <c r="E181" s="212" t="s">
        <v>158</v>
      </c>
      <c r="F181" s="169" t="s">
        <v>5</v>
      </c>
      <c r="G181" s="76">
        <v>2022</v>
      </c>
      <c r="H181" s="87">
        <v>6.422018348623854</v>
      </c>
    </row>
    <row r="182" spans="2:8" ht="13.5" customHeight="1">
      <c r="B182" s="329"/>
      <c r="C182" s="168" t="s">
        <v>0</v>
      </c>
      <c r="D182" s="169" t="s">
        <v>116</v>
      </c>
      <c r="E182" s="212" t="s">
        <v>159</v>
      </c>
      <c r="F182" s="169" t="s">
        <v>5</v>
      </c>
      <c r="G182" s="76">
        <v>2020</v>
      </c>
      <c r="H182" s="87">
        <v>30.434782608695656</v>
      </c>
    </row>
    <row r="183" spans="2:8" ht="13.5" customHeight="1">
      <c r="B183" s="329"/>
      <c r="C183" s="168" t="s">
        <v>0</v>
      </c>
      <c r="D183" s="169" t="s">
        <v>116</v>
      </c>
      <c r="E183" s="212" t="s">
        <v>170</v>
      </c>
      <c r="F183" s="169" t="s">
        <v>5</v>
      </c>
      <c r="G183" s="76">
        <v>2021</v>
      </c>
      <c r="H183" s="87">
        <v>30.324909747292416</v>
      </c>
    </row>
    <row r="184" spans="2:8" ht="13.5" customHeight="1">
      <c r="B184" s="329"/>
      <c r="C184" s="168" t="s">
        <v>0</v>
      </c>
      <c r="D184" s="169" t="s">
        <v>116</v>
      </c>
      <c r="E184" s="212" t="s">
        <v>160</v>
      </c>
      <c r="F184" s="169" t="s">
        <v>5</v>
      </c>
      <c r="G184" s="76">
        <v>2022</v>
      </c>
      <c r="H184" s="87">
        <v>5.895953757225434</v>
      </c>
    </row>
    <row r="185" spans="2:8" ht="13.5" customHeight="1">
      <c r="B185" s="329"/>
      <c r="C185" s="168" t="s">
        <v>0</v>
      </c>
      <c r="D185" s="169" t="s">
        <v>116</v>
      </c>
      <c r="E185" s="212" t="s">
        <v>161</v>
      </c>
      <c r="F185" s="169" t="s">
        <v>5</v>
      </c>
      <c r="G185" s="76">
        <v>2022</v>
      </c>
      <c r="H185" s="87">
        <v>8.032967032967033</v>
      </c>
    </row>
    <row r="186" spans="2:8" ht="13.5" customHeight="1">
      <c r="B186" s="329"/>
      <c r="C186" s="168" t="s">
        <v>0</v>
      </c>
      <c r="D186" s="169" t="s">
        <v>116</v>
      </c>
      <c r="E186" s="212" t="s">
        <v>162</v>
      </c>
      <c r="F186" s="169" t="s">
        <v>5</v>
      </c>
      <c r="G186" s="76">
        <v>2021</v>
      </c>
      <c r="H186" s="87">
        <v>25.454545454545453</v>
      </c>
    </row>
    <row r="187" spans="2:8" ht="13.5" customHeight="1">
      <c r="B187" s="329"/>
      <c r="C187" s="168" t="s">
        <v>0</v>
      </c>
      <c r="D187" s="169" t="s">
        <v>116</v>
      </c>
      <c r="E187" s="212" t="s">
        <v>163</v>
      </c>
      <c r="F187" s="169" t="s">
        <v>5</v>
      </c>
      <c r="G187" s="76">
        <v>2021</v>
      </c>
      <c r="H187" s="87">
        <v>25.454545454545453</v>
      </c>
    </row>
    <row r="188" spans="2:8" ht="13.5" customHeight="1">
      <c r="B188" s="329"/>
      <c r="C188" s="168" t="s">
        <v>0</v>
      </c>
      <c r="D188" s="169" t="s">
        <v>116</v>
      </c>
      <c r="E188" s="212" t="s">
        <v>164</v>
      </c>
      <c r="F188" s="169" t="s">
        <v>5</v>
      </c>
      <c r="G188" s="76">
        <v>2021</v>
      </c>
      <c r="H188" s="87">
        <v>26</v>
      </c>
    </row>
    <row r="189" spans="2:8" ht="13.5" customHeight="1">
      <c r="B189" s="329"/>
      <c r="C189" s="168" t="s">
        <v>0</v>
      </c>
      <c r="D189" s="6" t="s">
        <v>143</v>
      </c>
      <c r="E189" s="181" t="s">
        <v>298</v>
      </c>
      <c r="F189" s="169" t="s">
        <v>5</v>
      </c>
      <c r="G189" s="76">
        <v>2021</v>
      </c>
      <c r="H189" s="87">
        <v>31.518540317834017</v>
      </c>
    </row>
    <row r="190" spans="2:8" ht="13.5" customHeight="1">
      <c r="B190" s="329"/>
      <c r="C190" s="168" t="s">
        <v>0</v>
      </c>
      <c r="D190" s="169" t="s">
        <v>116</v>
      </c>
      <c r="E190" s="212" t="s">
        <v>165</v>
      </c>
      <c r="F190" s="169" t="s">
        <v>5</v>
      </c>
      <c r="G190" s="76">
        <v>2021</v>
      </c>
      <c r="H190" s="87">
        <v>164.68377397615345</v>
      </c>
    </row>
    <row r="191" spans="2:8" ht="13.5" customHeight="1">
      <c r="B191" s="329"/>
      <c r="C191" s="168" t="s">
        <v>0</v>
      </c>
      <c r="D191" s="169" t="s">
        <v>116</v>
      </c>
      <c r="E191" s="181" t="s">
        <v>346</v>
      </c>
      <c r="F191" s="169" t="s">
        <v>5</v>
      </c>
      <c r="G191" s="76">
        <v>2022</v>
      </c>
      <c r="H191" s="87">
        <v>33.63242165447492</v>
      </c>
    </row>
    <row r="192" spans="2:8" ht="13.5" customHeight="1">
      <c r="B192" s="329"/>
      <c r="C192" s="168" t="s">
        <v>0</v>
      </c>
      <c r="D192" s="169" t="s">
        <v>116</v>
      </c>
      <c r="E192" s="212" t="s">
        <v>167</v>
      </c>
      <c r="F192" s="169" t="s">
        <v>5</v>
      </c>
      <c r="G192" s="76">
        <v>2022</v>
      </c>
      <c r="H192" s="87">
        <v>75</v>
      </c>
    </row>
    <row r="193" spans="2:8" ht="13.5" customHeight="1" thickBot="1">
      <c r="B193" s="329"/>
      <c r="C193" s="168" t="s">
        <v>0</v>
      </c>
      <c r="D193" s="169" t="s">
        <v>116</v>
      </c>
      <c r="E193" s="212" t="s">
        <v>168</v>
      </c>
      <c r="F193" s="169" t="s">
        <v>5</v>
      </c>
      <c r="G193" s="76">
        <v>2022</v>
      </c>
      <c r="H193" s="87">
        <v>300.83139534883725</v>
      </c>
    </row>
    <row r="194" spans="2:8" ht="13.5" thickBot="1">
      <c r="B194" s="330"/>
      <c r="C194" s="332" t="s">
        <v>77</v>
      </c>
      <c r="D194" s="337"/>
      <c r="E194" s="337"/>
      <c r="F194" s="337"/>
      <c r="G194" s="337"/>
      <c r="H194" s="12">
        <v>891.4482848184523</v>
      </c>
    </row>
    <row r="195" spans="2:8" ht="12">
      <c r="B195" s="329" t="s">
        <v>148</v>
      </c>
      <c r="C195" s="168" t="s">
        <v>0</v>
      </c>
      <c r="D195" s="6" t="s">
        <v>143</v>
      </c>
      <c r="E195" s="214" t="s">
        <v>151</v>
      </c>
      <c r="F195" s="169" t="s">
        <v>5</v>
      </c>
      <c r="G195" s="213">
        <v>2020</v>
      </c>
      <c r="H195" s="87">
        <v>4.0344827586206895</v>
      </c>
    </row>
    <row r="196" spans="2:8" ht="12">
      <c r="B196" s="329"/>
      <c r="C196" s="168" t="s">
        <v>0</v>
      </c>
      <c r="D196" s="6" t="s">
        <v>143</v>
      </c>
      <c r="E196" s="212" t="s">
        <v>152</v>
      </c>
      <c r="F196" s="169" t="s">
        <v>5</v>
      </c>
      <c r="G196" s="213">
        <v>2021</v>
      </c>
      <c r="H196" s="87">
        <v>6.883540372670806</v>
      </c>
    </row>
    <row r="197" spans="2:8" ht="12">
      <c r="B197" s="329"/>
      <c r="C197" s="168" t="s">
        <v>0</v>
      </c>
      <c r="D197" s="6" t="s">
        <v>143</v>
      </c>
      <c r="E197" s="212" t="s">
        <v>153</v>
      </c>
      <c r="F197" s="169" t="s">
        <v>5</v>
      </c>
      <c r="G197" s="213">
        <v>2021</v>
      </c>
      <c r="H197" s="87">
        <v>6.168786127167629</v>
      </c>
    </row>
    <row r="198" spans="2:8" ht="12">
      <c r="B198" s="329"/>
      <c r="C198" s="168" t="s">
        <v>0</v>
      </c>
      <c r="D198" s="6" t="s">
        <v>143</v>
      </c>
      <c r="E198" s="212" t="s">
        <v>154</v>
      </c>
      <c r="F198" s="169" t="s">
        <v>5</v>
      </c>
      <c r="G198" s="213">
        <v>2021</v>
      </c>
      <c r="H198" s="87">
        <v>3.5</v>
      </c>
    </row>
    <row r="199" spans="2:8" ht="12">
      <c r="B199" s="329"/>
      <c r="C199" s="168" t="s">
        <v>0</v>
      </c>
      <c r="D199" s="6" t="s">
        <v>143</v>
      </c>
      <c r="E199" s="214" t="s">
        <v>155</v>
      </c>
      <c r="F199" s="169" t="s">
        <v>5</v>
      </c>
      <c r="G199" s="76">
        <v>2020</v>
      </c>
      <c r="H199" s="87">
        <v>5.2926829268292686</v>
      </c>
    </row>
    <row r="200" spans="2:8" ht="12">
      <c r="B200" s="329"/>
      <c r="C200" s="168" t="s">
        <v>0</v>
      </c>
      <c r="D200" s="6" t="s">
        <v>143</v>
      </c>
      <c r="E200" s="212" t="s">
        <v>156</v>
      </c>
      <c r="F200" s="169" t="s">
        <v>5</v>
      </c>
      <c r="G200" s="76">
        <v>2021</v>
      </c>
      <c r="H200" s="87">
        <v>6.478106508875739</v>
      </c>
    </row>
    <row r="201" spans="2:8" ht="11.25" customHeight="1">
      <c r="B201" s="329"/>
      <c r="C201" s="168" t="s">
        <v>0</v>
      </c>
      <c r="D201" s="169" t="s">
        <v>116</v>
      </c>
      <c r="E201" s="212" t="s">
        <v>157</v>
      </c>
      <c r="F201" s="169" t="s">
        <v>5</v>
      </c>
      <c r="G201" s="76">
        <v>2021</v>
      </c>
      <c r="H201" s="87">
        <v>10.54421768707483</v>
      </c>
    </row>
    <row r="202" spans="2:8" ht="11.25" customHeight="1">
      <c r="B202" s="329"/>
      <c r="C202" s="168" t="s">
        <v>0</v>
      </c>
      <c r="D202" s="6" t="s">
        <v>143</v>
      </c>
      <c r="E202" s="212" t="s">
        <v>158</v>
      </c>
      <c r="F202" s="169" t="s">
        <v>5</v>
      </c>
      <c r="G202" s="76">
        <v>2022</v>
      </c>
      <c r="H202" s="87">
        <v>2.1100917431192663</v>
      </c>
    </row>
    <row r="203" spans="2:8" ht="11.25" customHeight="1">
      <c r="B203" s="329"/>
      <c r="C203" s="168" t="s">
        <v>0</v>
      </c>
      <c r="D203" s="169" t="s">
        <v>116</v>
      </c>
      <c r="E203" s="212" t="s">
        <v>159</v>
      </c>
      <c r="F203" s="169" t="s">
        <v>5</v>
      </c>
      <c r="G203" s="76">
        <v>2020</v>
      </c>
      <c r="H203" s="87">
        <v>9.96376811594203</v>
      </c>
    </row>
    <row r="204" spans="2:8" ht="11.25" customHeight="1">
      <c r="B204" s="329"/>
      <c r="C204" s="168" t="s">
        <v>0</v>
      </c>
      <c r="D204" s="169" t="s">
        <v>116</v>
      </c>
      <c r="E204" s="212" t="s">
        <v>170</v>
      </c>
      <c r="F204" s="169" t="s">
        <v>5</v>
      </c>
      <c r="G204" s="76">
        <v>2021</v>
      </c>
      <c r="H204" s="87">
        <v>10.108303249097473</v>
      </c>
    </row>
    <row r="205" spans="2:8" ht="11.25" customHeight="1">
      <c r="B205" s="329"/>
      <c r="C205" s="168" t="s">
        <v>0</v>
      </c>
      <c r="D205" s="169" t="s">
        <v>116</v>
      </c>
      <c r="E205" s="212" t="s">
        <v>160</v>
      </c>
      <c r="F205" s="169" t="s">
        <v>5</v>
      </c>
      <c r="G205" s="76">
        <v>2022</v>
      </c>
      <c r="H205" s="87">
        <v>1.916184971098266</v>
      </c>
    </row>
    <row r="206" spans="2:8" ht="11.25" customHeight="1">
      <c r="B206" s="329"/>
      <c r="C206" s="168" t="s">
        <v>0</v>
      </c>
      <c r="D206" s="169" t="s">
        <v>116</v>
      </c>
      <c r="E206" s="2" t="s">
        <v>161</v>
      </c>
      <c r="F206" s="169" t="s">
        <v>5</v>
      </c>
      <c r="G206" s="76">
        <v>2022</v>
      </c>
      <c r="H206" s="87">
        <v>2.7302747252747253</v>
      </c>
    </row>
    <row r="207" spans="2:8" ht="11.25" customHeight="1">
      <c r="B207" s="329"/>
      <c r="C207" s="168" t="s">
        <v>0</v>
      </c>
      <c r="D207" s="169" t="s">
        <v>116</v>
      </c>
      <c r="E207" s="2" t="s">
        <v>162</v>
      </c>
      <c r="F207" s="169" t="s">
        <v>5</v>
      </c>
      <c r="G207" s="76">
        <v>2021</v>
      </c>
      <c r="H207" s="87">
        <v>8.545454545454545</v>
      </c>
    </row>
    <row r="208" spans="2:8" ht="11.25" customHeight="1">
      <c r="B208" s="329"/>
      <c r="C208" s="168" t="s">
        <v>0</v>
      </c>
      <c r="D208" s="169" t="s">
        <v>116</v>
      </c>
      <c r="E208" s="2" t="s">
        <v>163</v>
      </c>
      <c r="F208" s="169" t="s">
        <v>5</v>
      </c>
      <c r="G208" s="76">
        <v>2021</v>
      </c>
      <c r="H208" s="87">
        <v>8.545454545454545</v>
      </c>
    </row>
    <row r="209" spans="2:8" ht="11.25" customHeight="1">
      <c r="B209" s="329"/>
      <c r="C209" s="168" t="s">
        <v>0</v>
      </c>
      <c r="D209" s="169" t="s">
        <v>116</v>
      </c>
      <c r="E209" s="2" t="s">
        <v>164</v>
      </c>
      <c r="F209" s="169" t="s">
        <v>5</v>
      </c>
      <c r="G209" s="76">
        <v>2021</v>
      </c>
      <c r="H209" s="87">
        <v>8.799999999999999</v>
      </c>
    </row>
    <row r="210" spans="2:8" ht="11.25" customHeight="1">
      <c r="B210" s="329"/>
      <c r="C210" s="168" t="s">
        <v>0</v>
      </c>
      <c r="D210" s="6" t="s">
        <v>143</v>
      </c>
      <c r="E210" s="2" t="s">
        <v>298</v>
      </c>
      <c r="F210" s="169" t="s">
        <v>5</v>
      </c>
      <c r="G210" s="76">
        <v>2021</v>
      </c>
      <c r="H210" s="87">
        <v>10.660682754561506</v>
      </c>
    </row>
    <row r="211" spans="2:8" ht="11.25" customHeight="1">
      <c r="B211" s="329"/>
      <c r="C211" s="168" t="s">
        <v>0</v>
      </c>
      <c r="D211" s="169" t="s">
        <v>116</v>
      </c>
      <c r="E211" s="2" t="s">
        <v>165</v>
      </c>
      <c r="F211" s="169" t="s">
        <v>5</v>
      </c>
      <c r="G211" s="76">
        <v>2021</v>
      </c>
      <c r="H211" s="87">
        <v>54.83799896319337</v>
      </c>
    </row>
    <row r="212" spans="2:8" ht="11.25" customHeight="1">
      <c r="B212" s="329"/>
      <c r="C212" s="168" t="s">
        <v>0</v>
      </c>
      <c r="D212" s="169" t="s">
        <v>116</v>
      </c>
      <c r="E212" s="181" t="s">
        <v>346</v>
      </c>
      <c r="F212" s="169" t="s">
        <v>5</v>
      </c>
      <c r="G212" s="76">
        <v>2022</v>
      </c>
      <c r="H212" s="87">
        <v>11.170768620950597</v>
      </c>
    </row>
    <row r="213" spans="2:8" ht="11.25" customHeight="1">
      <c r="B213" s="329"/>
      <c r="C213" s="168" t="s">
        <v>0</v>
      </c>
      <c r="D213" s="169" t="s">
        <v>116</v>
      </c>
      <c r="E213" s="212" t="s">
        <v>167</v>
      </c>
      <c r="F213" s="169" t="s">
        <v>5</v>
      </c>
      <c r="G213" s="76">
        <v>2022</v>
      </c>
      <c r="H213" s="87">
        <v>24.79591836734694</v>
      </c>
    </row>
    <row r="214" spans="2:8" ht="11.25" customHeight="1" thickBot="1">
      <c r="B214" s="329"/>
      <c r="C214" s="168" t="s">
        <v>0</v>
      </c>
      <c r="D214" s="169" t="s">
        <v>116</v>
      </c>
      <c r="E214" s="212" t="s">
        <v>168</v>
      </c>
      <c r="F214" s="169" t="s">
        <v>5</v>
      </c>
      <c r="G214" s="76">
        <v>2022</v>
      </c>
      <c r="H214" s="87">
        <v>99.64825581395348</v>
      </c>
    </row>
    <row r="215" spans="2:8" ht="13.5" thickBot="1">
      <c r="B215" s="330"/>
      <c r="C215" s="332" t="s">
        <v>77</v>
      </c>
      <c r="D215" s="337"/>
      <c r="E215" s="337"/>
      <c r="F215" s="337"/>
      <c r="G215" s="337"/>
      <c r="H215" s="12">
        <v>296.73497279668567</v>
      </c>
    </row>
    <row r="216" spans="2:8" s="35" customFormat="1" ht="18.75" customHeight="1" thickBot="1">
      <c r="B216" s="334" t="s">
        <v>149</v>
      </c>
      <c r="C216" s="216" t="s">
        <v>171</v>
      </c>
      <c r="D216" s="191" t="s">
        <v>169</v>
      </c>
      <c r="E216" s="217" t="s">
        <v>150</v>
      </c>
      <c r="F216" s="30" t="s">
        <v>5</v>
      </c>
      <c r="G216" s="86">
        <v>2020</v>
      </c>
      <c r="H216" s="87">
        <v>51.8228</v>
      </c>
    </row>
    <row r="217" spans="2:8" ht="13.5" thickBot="1">
      <c r="B217" s="356"/>
      <c r="C217" s="332" t="s">
        <v>77</v>
      </c>
      <c r="D217" s="337"/>
      <c r="E217" s="337"/>
      <c r="F217" s="337"/>
      <c r="G217" s="337"/>
      <c r="H217" s="12">
        <v>51.8228</v>
      </c>
    </row>
    <row r="218" spans="2:8" ht="18" customHeight="1">
      <c r="B218" s="353" t="s">
        <v>389</v>
      </c>
      <c r="C218" s="191" t="s">
        <v>0</v>
      </c>
      <c r="D218" s="191" t="s">
        <v>142</v>
      </c>
      <c r="E218" s="199" t="s">
        <v>175</v>
      </c>
      <c r="F218" s="191" t="s">
        <v>176</v>
      </c>
      <c r="G218" s="76">
        <v>2023</v>
      </c>
      <c r="H218" s="204">
        <v>207.45187200219496</v>
      </c>
    </row>
    <row r="219" spans="2:8" ht="25.5" customHeight="1" thickBot="1">
      <c r="B219" s="324"/>
      <c r="C219" s="344" t="s">
        <v>77</v>
      </c>
      <c r="D219" s="345"/>
      <c r="E219" s="345"/>
      <c r="F219" s="345"/>
      <c r="G219" s="345"/>
      <c r="H219" s="43">
        <v>207.45187200219496</v>
      </c>
    </row>
    <row r="220" spans="2:8" ht="18" customHeight="1">
      <c r="B220" s="338" t="s">
        <v>390</v>
      </c>
      <c r="C220" s="10" t="s">
        <v>0</v>
      </c>
      <c r="D220" s="10" t="s">
        <v>142</v>
      </c>
      <c r="E220" s="187" t="s">
        <v>175</v>
      </c>
      <c r="F220" s="10" t="s">
        <v>176</v>
      </c>
      <c r="G220" s="76">
        <v>2023</v>
      </c>
      <c r="H220" s="204">
        <v>103.72593600109748</v>
      </c>
    </row>
    <row r="221" spans="2:8" s="36" customFormat="1" ht="18" customHeight="1">
      <c r="B221" s="349"/>
      <c r="C221" s="76" t="s">
        <v>0</v>
      </c>
      <c r="D221" s="76" t="s">
        <v>142</v>
      </c>
      <c r="E221" s="85" t="s">
        <v>391</v>
      </c>
      <c r="F221" s="76" t="s">
        <v>85</v>
      </c>
      <c r="G221" s="76" t="s">
        <v>251</v>
      </c>
      <c r="H221" s="87">
        <v>188.1723405634734</v>
      </c>
    </row>
    <row r="222" spans="2:8" s="36" customFormat="1" ht="18" customHeight="1">
      <c r="B222" s="350"/>
      <c r="C222" s="76" t="s">
        <v>0</v>
      </c>
      <c r="D222" s="76" t="s">
        <v>142</v>
      </c>
      <c r="E222" s="218" t="s">
        <v>392</v>
      </c>
      <c r="F222" s="219" t="s">
        <v>4</v>
      </c>
      <c r="G222" s="76">
        <v>2026</v>
      </c>
      <c r="H222" s="204">
        <v>381.4713896457766</v>
      </c>
    </row>
    <row r="223" spans="2:8" s="77" customFormat="1" ht="18" customHeight="1" thickBot="1">
      <c r="B223" s="324"/>
      <c r="C223" s="344" t="s">
        <v>77</v>
      </c>
      <c r="D223" s="345"/>
      <c r="E223" s="345"/>
      <c r="F223" s="345"/>
      <c r="G223" s="345"/>
      <c r="H223" s="42">
        <v>485.19732564687405</v>
      </c>
    </row>
    <row r="224" spans="2:8" ht="12">
      <c r="B224" s="338" t="s">
        <v>178</v>
      </c>
      <c r="C224" s="10" t="s">
        <v>179</v>
      </c>
      <c r="D224" s="10" t="s">
        <v>179</v>
      </c>
      <c r="E224" s="145" t="s">
        <v>191</v>
      </c>
      <c r="F224" s="10" t="s">
        <v>5</v>
      </c>
      <c r="G224" s="220">
        <v>2022</v>
      </c>
      <c r="H224" s="221">
        <v>0.8020532563362208</v>
      </c>
    </row>
    <row r="225" spans="2:8" s="77" customFormat="1" ht="13.5" thickBot="1">
      <c r="B225" s="324"/>
      <c r="C225" s="344" t="s">
        <v>77</v>
      </c>
      <c r="D225" s="345"/>
      <c r="E225" s="345"/>
      <c r="F225" s="345"/>
      <c r="G225" s="345"/>
      <c r="H225" s="124">
        <v>0.8020532563362208</v>
      </c>
    </row>
    <row r="226" spans="2:8" s="35" customFormat="1" ht="12">
      <c r="B226" s="338" t="s">
        <v>217</v>
      </c>
      <c r="C226" s="10" t="s">
        <v>196</v>
      </c>
      <c r="D226" s="10" t="s">
        <v>196</v>
      </c>
      <c r="E226" s="85" t="s">
        <v>254</v>
      </c>
      <c r="F226" s="10" t="s">
        <v>5</v>
      </c>
      <c r="G226" s="220">
        <v>2021</v>
      </c>
      <c r="H226" s="87">
        <v>197.97820702154894</v>
      </c>
    </row>
    <row r="227" spans="2:8" s="77" customFormat="1" ht="33" customHeight="1" thickBot="1">
      <c r="B227" s="324"/>
      <c r="C227" s="344" t="s">
        <v>77</v>
      </c>
      <c r="D227" s="345"/>
      <c r="E227" s="345"/>
      <c r="F227" s="345"/>
      <c r="G227" s="345"/>
      <c r="H227" s="42">
        <v>197.97820702154894</v>
      </c>
    </row>
    <row r="228" spans="2:8" s="77" customFormat="1" ht="12">
      <c r="B228" s="338" t="s">
        <v>187</v>
      </c>
      <c r="C228" s="48" t="s">
        <v>0</v>
      </c>
      <c r="D228" s="48" t="s">
        <v>181</v>
      </c>
      <c r="E228" s="49" t="s">
        <v>182</v>
      </c>
      <c r="F228" s="48" t="s">
        <v>183</v>
      </c>
      <c r="G228" s="76">
        <v>2022</v>
      </c>
      <c r="H228" s="222">
        <v>317</v>
      </c>
    </row>
    <row r="229" spans="2:8" s="36" customFormat="1" ht="12">
      <c r="B229" s="338"/>
      <c r="C229" s="10" t="s">
        <v>0</v>
      </c>
      <c r="D229" s="76" t="s">
        <v>143</v>
      </c>
      <c r="E229" s="187" t="s">
        <v>184</v>
      </c>
      <c r="F229" s="10" t="s">
        <v>183</v>
      </c>
      <c r="G229" s="76">
        <v>2023</v>
      </c>
      <c r="H229" s="222">
        <v>122.01994439778738</v>
      </c>
    </row>
    <row r="230" spans="2:8" s="36" customFormat="1" ht="12">
      <c r="B230" s="338"/>
      <c r="C230" s="10" t="s">
        <v>0</v>
      </c>
      <c r="D230" s="10" t="s">
        <v>116</v>
      </c>
      <c r="E230" s="2" t="s">
        <v>215</v>
      </c>
      <c r="F230" s="10" t="s">
        <v>183</v>
      </c>
      <c r="G230" s="76">
        <v>2023</v>
      </c>
      <c r="H230" s="222">
        <v>217.12312218750768</v>
      </c>
    </row>
    <row r="231" spans="2:8" s="36" customFormat="1" ht="12">
      <c r="B231" s="338"/>
      <c r="C231" s="122" t="s">
        <v>0</v>
      </c>
      <c r="D231" s="28" t="s">
        <v>116</v>
      </c>
      <c r="E231" s="2" t="s">
        <v>344</v>
      </c>
      <c r="F231" s="122" t="s">
        <v>5</v>
      </c>
      <c r="G231" s="76">
        <v>2024</v>
      </c>
      <c r="H231" s="222">
        <v>9.908585944953572</v>
      </c>
    </row>
    <row r="232" spans="2:8" s="36" customFormat="1" ht="12">
      <c r="B232" s="349"/>
      <c r="C232" s="150" t="s">
        <v>0</v>
      </c>
      <c r="D232" s="6" t="s">
        <v>143</v>
      </c>
      <c r="E232" s="187" t="s">
        <v>221</v>
      </c>
      <c r="F232" s="6" t="s">
        <v>5</v>
      </c>
      <c r="G232" s="76">
        <v>2025</v>
      </c>
      <c r="H232" s="222">
        <v>8.94434181122597</v>
      </c>
    </row>
    <row r="233" spans="2:8" ht="13.5" thickBot="1">
      <c r="B233" s="324"/>
      <c r="C233" s="344" t="s">
        <v>77</v>
      </c>
      <c r="D233" s="345"/>
      <c r="E233" s="345"/>
      <c r="F233" s="345"/>
      <c r="G233" s="345"/>
      <c r="H233" s="43">
        <v>674.9959943414746</v>
      </c>
    </row>
    <row r="234" spans="2:8" ht="12">
      <c r="B234" s="353" t="s">
        <v>189</v>
      </c>
      <c r="C234" s="191" t="s">
        <v>0</v>
      </c>
      <c r="D234" s="191" t="s">
        <v>143</v>
      </c>
      <c r="E234" s="199" t="s">
        <v>13</v>
      </c>
      <c r="F234" s="191" t="s">
        <v>5</v>
      </c>
      <c r="G234" s="223">
        <v>2012</v>
      </c>
      <c r="H234" s="224">
        <v>14.205608404861556</v>
      </c>
    </row>
    <row r="235" spans="2:8" ht="12">
      <c r="B235" s="349"/>
      <c r="C235" s="76" t="s">
        <v>0</v>
      </c>
      <c r="D235" s="10" t="s">
        <v>143</v>
      </c>
      <c r="E235" s="85" t="s">
        <v>23</v>
      </c>
      <c r="F235" s="76" t="s">
        <v>5</v>
      </c>
      <c r="G235" s="192">
        <v>2010</v>
      </c>
      <c r="H235" s="87">
        <v>14.205608404861556</v>
      </c>
    </row>
    <row r="236" spans="2:8" ht="13.5" thickBot="1">
      <c r="B236" s="324"/>
      <c r="C236" s="354" t="s">
        <v>77</v>
      </c>
      <c r="D236" s="355"/>
      <c r="E236" s="355"/>
      <c r="F236" s="355"/>
      <c r="G236" s="355"/>
      <c r="H236" s="225">
        <v>28.41121680972311</v>
      </c>
    </row>
    <row r="237" spans="2:8" ht="12">
      <c r="B237" s="340" t="s">
        <v>190</v>
      </c>
      <c r="C237" s="143" t="s">
        <v>0</v>
      </c>
      <c r="D237" s="30" t="s">
        <v>143</v>
      </c>
      <c r="E237" s="145" t="s">
        <v>72</v>
      </c>
      <c r="F237" s="144" t="s">
        <v>5</v>
      </c>
      <c r="G237" s="10">
        <v>2008</v>
      </c>
      <c r="H237" s="224">
        <v>5.929307303723655</v>
      </c>
    </row>
    <row r="238" spans="2:8" ht="12">
      <c r="B238" s="340"/>
      <c r="C238" s="150" t="s">
        <v>0</v>
      </c>
      <c r="D238" s="30" t="s">
        <v>143</v>
      </c>
      <c r="E238" s="2" t="s">
        <v>20</v>
      </c>
      <c r="F238" s="6" t="s">
        <v>5</v>
      </c>
      <c r="G238" s="6">
        <v>2009</v>
      </c>
      <c r="H238" s="87">
        <v>10.376287781516398</v>
      </c>
    </row>
    <row r="239" spans="2:8" ht="12">
      <c r="B239" s="340"/>
      <c r="C239" s="150" t="s">
        <v>0</v>
      </c>
      <c r="D239" s="30" t="s">
        <v>143</v>
      </c>
      <c r="E239" s="2" t="s">
        <v>24</v>
      </c>
      <c r="F239" s="6" t="s">
        <v>5</v>
      </c>
      <c r="G239" s="6">
        <v>2010</v>
      </c>
      <c r="H239" s="87">
        <v>2.541131701595852</v>
      </c>
    </row>
    <row r="240" spans="2:8" ht="12">
      <c r="B240" s="340"/>
      <c r="C240" s="150" t="s">
        <v>0</v>
      </c>
      <c r="D240" s="30" t="s">
        <v>143</v>
      </c>
      <c r="E240" s="2" t="s">
        <v>29</v>
      </c>
      <c r="F240" s="6" t="s">
        <v>5</v>
      </c>
      <c r="G240" s="6">
        <v>2012</v>
      </c>
      <c r="H240" s="87">
        <v>1.270565850797926</v>
      </c>
    </row>
    <row r="241" spans="2:8" s="77" customFormat="1" ht="12.75" customHeight="1">
      <c r="B241" s="340"/>
      <c r="C241" s="150" t="s">
        <v>0</v>
      </c>
      <c r="D241" s="30" t="s">
        <v>143</v>
      </c>
      <c r="E241" s="2" t="s">
        <v>25</v>
      </c>
      <c r="F241" s="6" t="s">
        <v>5</v>
      </c>
      <c r="G241" s="6">
        <v>2010</v>
      </c>
      <c r="H241" s="87">
        <v>3.8116975523937784</v>
      </c>
    </row>
    <row r="242" spans="2:8" s="77" customFormat="1" ht="12">
      <c r="B242" s="340"/>
      <c r="C242" s="150" t="s">
        <v>0</v>
      </c>
      <c r="D242" s="30" t="s">
        <v>143</v>
      </c>
      <c r="E242" s="2" t="s">
        <v>26</v>
      </c>
      <c r="F242" s="6" t="s">
        <v>5</v>
      </c>
      <c r="G242" s="6">
        <v>2011</v>
      </c>
      <c r="H242" s="87">
        <v>6.776351204255605</v>
      </c>
    </row>
    <row r="243" spans="2:8" s="36" customFormat="1" ht="12">
      <c r="B243" s="340"/>
      <c r="C243" s="150" t="s">
        <v>0</v>
      </c>
      <c r="D243" s="30" t="s">
        <v>143</v>
      </c>
      <c r="E243" s="2" t="s">
        <v>52</v>
      </c>
      <c r="F243" s="6" t="s">
        <v>5</v>
      </c>
      <c r="G243" s="6">
        <v>2008</v>
      </c>
      <c r="H243" s="87">
        <v>5.0399112081651065</v>
      </c>
    </row>
    <row r="244" spans="2:8" s="36" customFormat="1" ht="12.75" thickBot="1">
      <c r="B244" s="340"/>
      <c r="C244" s="7" t="s">
        <v>0</v>
      </c>
      <c r="D244" s="30" t="s">
        <v>143</v>
      </c>
      <c r="E244" s="3" t="s">
        <v>53</v>
      </c>
      <c r="F244" s="7" t="s">
        <v>5</v>
      </c>
      <c r="G244" s="7">
        <v>2008</v>
      </c>
      <c r="H244" s="87">
        <v>5.5057853534576795</v>
      </c>
    </row>
    <row r="245" spans="2:8" ht="13.5" thickBot="1">
      <c r="B245" s="346"/>
      <c r="C245" s="347" t="s">
        <v>77</v>
      </c>
      <c r="D245" s="348"/>
      <c r="E245" s="348"/>
      <c r="F245" s="348"/>
      <c r="G245" s="348"/>
      <c r="H245" s="51">
        <v>41.251037955906</v>
      </c>
    </row>
    <row r="246" spans="2:8" ht="16.5" customHeight="1">
      <c r="B246" s="338" t="s">
        <v>211</v>
      </c>
      <c r="C246" s="10" t="s">
        <v>0</v>
      </c>
      <c r="D246" s="10" t="s">
        <v>142</v>
      </c>
      <c r="E246" s="187" t="s">
        <v>175</v>
      </c>
      <c r="F246" s="10" t="s">
        <v>176</v>
      </c>
      <c r="G246" s="76">
        <v>2023</v>
      </c>
      <c r="H246" s="222">
        <v>81.32113382486044</v>
      </c>
    </row>
    <row r="247" spans="2:8" ht="12">
      <c r="B247" s="349"/>
      <c r="C247" s="76" t="s">
        <v>0</v>
      </c>
      <c r="D247" s="76" t="s">
        <v>142</v>
      </c>
      <c r="E247" s="85" t="s">
        <v>391</v>
      </c>
      <c r="F247" s="76" t="s">
        <v>85</v>
      </c>
      <c r="G247" s="76" t="s">
        <v>251</v>
      </c>
      <c r="H247" s="226">
        <v>228.81756612518362</v>
      </c>
    </row>
    <row r="248" spans="2:8" ht="12">
      <c r="B248" s="350"/>
      <c r="C248" s="76" t="s">
        <v>0</v>
      </c>
      <c r="D248" s="76" t="s">
        <v>142</v>
      </c>
      <c r="E248" s="85" t="s">
        <v>393</v>
      </c>
      <c r="F248" s="76" t="s">
        <v>85</v>
      </c>
      <c r="G248" s="76" t="s">
        <v>251</v>
      </c>
      <c r="H248" s="226">
        <v>183.7819035134464</v>
      </c>
    </row>
    <row r="249" spans="2:8" s="36" customFormat="1" ht="12">
      <c r="B249" s="350"/>
      <c r="C249" s="76" t="s">
        <v>0</v>
      </c>
      <c r="D249" s="76" t="s">
        <v>142</v>
      </c>
      <c r="E249" s="218" t="s">
        <v>392</v>
      </c>
      <c r="F249" s="219" t="s">
        <v>4</v>
      </c>
      <c r="G249" s="76">
        <v>2026</v>
      </c>
      <c r="H249" s="222">
        <v>91.298310626703</v>
      </c>
    </row>
    <row r="250" spans="2:8" ht="13.5" thickBot="1">
      <c r="B250" s="324"/>
      <c r="C250" s="344" t="s">
        <v>77</v>
      </c>
      <c r="D250" s="345"/>
      <c r="E250" s="345"/>
      <c r="F250" s="345"/>
      <c r="G250" s="345"/>
      <c r="H250" s="42">
        <v>356.4013479650098</v>
      </c>
    </row>
    <row r="251" spans="2:8" s="77" customFormat="1" ht="12">
      <c r="B251" s="351" t="s">
        <v>214</v>
      </c>
      <c r="C251" s="227" t="s">
        <v>179</v>
      </c>
      <c r="D251" s="227" t="s">
        <v>179</v>
      </c>
      <c r="E251" s="227" t="s">
        <v>249</v>
      </c>
      <c r="F251" s="228" t="s">
        <v>5</v>
      </c>
      <c r="G251" s="229">
        <v>2022</v>
      </c>
      <c r="H251" s="210">
        <v>59.439252336448604</v>
      </c>
    </row>
    <row r="252" spans="2:8" s="77" customFormat="1" ht="13.5" thickBot="1">
      <c r="B252" s="352"/>
      <c r="C252" s="230"/>
      <c r="D252" s="230"/>
      <c r="E252" s="230"/>
      <c r="F252" s="230"/>
      <c r="G252" s="230"/>
      <c r="H252" s="43">
        <v>59.439252336448604</v>
      </c>
    </row>
    <row r="253" spans="2:8" ht="15.75" customHeight="1">
      <c r="B253" s="338" t="s">
        <v>213</v>
      </c>
      <c r="C253" s="80" t="s">
        <v>179</v>
      </c>
      <c r="D253" s="80" t="s">
        <v>179</v>
      </c>
      <c r="E253" s="80" t="s">
        <v>249</v>
      </c>
      <c r="F253" s="48" t="s">
        <v>5</v>
      </c>
      <c r="G253" s="220">
        <v>2022</v>
      </c>
      <c r="H253" s="87">
        <v>39.25233644859813</v>
      </c>
    </row>
    <row r="254" spans="2:8" ht="13.5" thickBot="1">
      <c r="B254" s="324"/>
      <c r="C254" s="344" t="s">
        <v>77</v>
      </c>
      <c r="D254" s="345"/>
      <c r="E254" s="345"/>
      <c r="F254" s="345"/>
      <c r="G254" s="345"/>
      <c r="H254" s="43">
        <v>39.25233644859813</v>
      </c>
    </row>
    <row r="255" spans="2:8" s="231" customFormat="1" ht="30" customHeight="1">
      <c r="B255" s="340" t="s">
        <v>216</v>
      </c>
      <c r="C255" s="209" t="s">
        <v>0</v>
      </c>
      <c r="D255" s="209" t="s">
        <v>142</v>
      </c>
      <c r="E255" s="2" t="s">
        <v>175</v>
      </c>
      <c r="F255" s="209" t="s">
        <v>176</v>
      </c>
      <c r="G255" s="76">
        <v>2023</v>
      </c>
      <c r="H255" s="210">
        <v>103.5010581718471</v>
      </c>
    </row>
    <row r="256" spans="2:8" s="77" customFormat="1" ht="12">
      <c r="B256" s="340"/>
      <c r="C256" s="184" t="s">
        <v>0</v>
      </c>
      <c r="D256" s="160" t="s">
        <v>143</v>
      </c>
      <c r="E256" s="2" t="s">
        <v>219</v>
      </c>
      <c r="F256" s="160" t="s">
        <v>5</v>
      </c>
      <c r="G256" s="76">
        <v>2022</v>
      </c>
      <c r="H256" s="210">
        <v>16.95668223360121</v>
      </c>
    </row>
    <row r="257" spans="2:8" s="77" customFormat="1" ht="12">
      <c r="B257" s="340"/>
      <c r="C257" s="209" t="s">
        <v>0</v>
      </c>
      <c r="D257" s="209" t="s">
        <v>142</v>
      </c>
      <c r="E257" s="2" t="s">
        <v>177</v>
      </c>
      <c r="F257" s="122" t="s">
        <v>85</v>
      </c>
      <c r="G257" s="76" t="s">
        <v>251</v>
      </c>
      <c r="H257" s="232">
        <v>58.97808508148927</v>
      </c>
    </row>
    <row r="258" spans="2:8" s="77" customFormat="1" ht="12">
      <c r="B258" s="340"/>
      <c r="C258" s="184" t="s">
        <v>0</v>
      </c>
      <c r="D258" s="160" t="s">
        <v>143</v>
      </c>
      <c r="E258" s="2" t="s">
        <v>218</v>
      </c>
      <c r="F258" s="160" t="s">
        <v>5</v>
      </c>
      <c r="G258" s="76">
        <v>2023</v>
      </c>
      <c r="H258" s="210">
        <v>4.904620673722812</v>
      </c>
    </row>
    <row r="259" spans="2:8" s="77" customFormat="1" ht="12">
      <c r="B259" s="340"/>
      <c r="C259" s="184" t="s">
        <v>0</v>
      </c>
      <c r="D259" s="160" t="s">
        <v>143</v>
      </c>
      <c r="E259" s="2" t="s">
        <v>221</v>
      </c>
      <c r="F259" s="160" t="s">
        <v>5</v>
      </c>
      <c r="G259" s="76">
        <v>2025</v>
      </c>
      <c r="H259" s="210">
        <v>9.992491095466415</v>
      </c>
    </row>
    <row r="260" spans="2:8" s="77" customFormat="1" ht="12">
      <c r="B260" s="340"/>
      <c r="C260" s="184" t="s">
        <v>0</v>
      </c>
      <c r="D260" s="160" t="s">
        <v>143</v>
      </c>
      <c r="E260" s="2" t="s">
        <v>222</v>
      </c>
      <c r="F260" s="160" t="s">
        <v>5</v>
      </c>
      <c r="G260" s="76">
        <v>2023</v>
      </c>
      <c r="H260" s="232">
        <v>10.901228191365151</v>
      </c>
    </row>
    <row r="261" spans="2:8" s="77" customFormat="1" ht="12">
      <c r="B261" s="340"/>
      <c r="C261" s="105" t="s">
        <v>0</v>
      </c>
      <c r="D261" s="105" t="s">
        <v>143</v>
      </c>
      <c r="E261" s="2" t="s">
        <v>185</v>
      </c>
      <c r="F261" s="105" t="s">
        <v>186</v>
      </c>
      <c r="G261" s="76">
        <v>2023</v>
      </c>
      <c r="H261" s="210">
        <v>17.500921921842252</v>
      </c>
    </row>
    <row r="262" spans="2:8" s="77" customFormat="1" ht="12">
      <c r="B262" s="340"/>
      <c r="C262" s="105" t="s">
        <v>0</v>
      </c>
      <c r="D262" s="105" t="s">
        <v>143</v>
      </c>
      <c r="E262" s="2" t="s">
        <v>314</v>
      </c>
      <c r="F262" s="160" t="s">
        <v>220</v>
      </c>
      <c r="G262" s="76">
        <v>2022</v>
      </c>
      <c r="H262" s="232">
        <v>22.376244341841776</v>
      </c>
    </row>
    <row r="263" spans="2:8" s="77" customFormat="1" ht="12">
      <c r="B263" s="340"/>
      <c r="C263" s="105" t="s">
        <v>0</v>
      </c>
      <c r="D263" s="105" t="s">
        <v>143</v>
      </c>
      <c r="E263" s="2" t="s">
        <v>315</v>
      </c>
      <c r="F263" s="160" t="s">
        <v>220</v>
      </c>
      <c r="G263" s="76">
        <v>2022</v>
      </c>
      <c r="H263" s="232">
        <v>31.46960104593949</v>
      </c>
    </row>
    <row r="264" spans="2:8" s="77" customFormat="1" ht="12">
      <c r="B264" s="340"/>
      <c r="C264" s="105" t="s">
        <v>0</v>
      </c>
      <c r="D264" s="105" t="s">
        <v>143</v>
      </c>
      <c r="E264" s="2" t="s">
        <v>316</v>
      </c>
      <c r="F264" s="160" t="s">
        <v>220</v>
      </c>
      <c r="G264" s="76">
        <v>2022</v>
      </c>
      <c r="H264" s="232">
        <v>11.326175709266481</v>
      </c>
    </row>
    <row r="265" spans="2:8" s="77" customFormat="1" ht="12.75" thickBot="1">
      <c r="B265" s="340"/>
      <c r="C265" s="105" t="s">
        <v>0</v>
      </c>
      <c r="D265" s="105" t="s">
        <v>143</v>
      </c>
      <c r="E265" s="2" t="s">
        <v>317</v>
      </c>
      <c r="F265" s="160" t="s">
        <v>220</v>
      </c>
      <c r="G265" s="76">
        <v>2021</v>
      </c>
      <c r="H265" s="232">
        <v>19.144473301649068</v>
      </c>
    </row>
    <row r="266" spans="2:8" s="77" customFormat="1" ht="12.75" thickBot="1">
      <c r="B266" s="340"/>
      <c r="C266" s="233" t="s">
        <v>0</v>
      </c>
      <c r="D266" s="234" t="s">
        <v>142</v>
      </c>
      <c r="E266" s="235" t="s">
        <v>394</v>
      </c>
      <c r="F266" s="236" t="s">
        <v>4</v>
      </c>
      <c r="G266" s="76">
        <v>2026</v>
      </c>
      <c r="H266" s="210">
        <v>127.32848555858313</v>
      </c>
    </row>
    <row r="267" spans="2:8" ht="13.5" thickBot="1">
      <c r="B267" s="341"/>
      <c r="C267" s="342" t="s">
        <v>77</v>
      </c>
      <c r="D267" s="326"/>
      <c r="E267" s="326"/>
      <c r="F267" s="326"/>
      <c r="G267" s="326"/>
      <c r="H267" s="81">
        <v>434.3800673266141</v>
      </c>
    </row>
    <row r="268" spans="2:8" s="77" customFormat="1" ht="27.75" customHeight="1">
      <c r="B268" s="338" t="s">
        <v>256</v>
      </c>
      <c r="C268" s="207" t="s">
        <v>0</v>
      </c>
      <c r="D268" s="237" t="s">
        <v>116</v>
      </c>
      <c r="E268" s="2" t="s">
        <v>223</v>
      </c>
      <c r="F268" s="160" t="s">
        <v>5</v>
      </c>
      <c r="G268" s="161">
        <v>2022</v>
      </c>
      <c r="H268" s="210">
        <v>22.464000000000002</v>
      </c>
    </row>
    <row r="269" spans="2:8" s="77" customFormat="1" ht="13.5" customHeight="1">
      <c r="B269" s="339"/>
      <c r="C269" s="207" t="s">
        <v>0</v>
      </c>
      <c r="D269" s="237" t="s">
        <v>116</v>
      </c>
      <c r="E269" s="2" t="s">
        <v>224</v>
      </c>
      <c r="F269" s="160" t="s">
        <v>5</v>
      </c>
      <c r="G269" s="76">
        <v>2022</v>
      </c>
      <c r="H269" s="210">
        <v>19.415218837959724</v>
      </c>
    </row>
    <row r="270" spans="2:8" s="77" customFormat="1" ht="13.5" customHeight="1">
      <c r="B270" s="339"/>
      <c r="C270" s="207" t="s">
        <v>0</v>
      </c>
      <c r="D270" s="160" t="s">
        <v>143</v>
      </c>
      <c r="E270" s="2" t="s">
        <v>395</v>
      </c>
      <c r="F270" s="160" t="s">
        <v>5</v>
      </c>
      <c r="G270" s="76">
        <v>2023</v>
      </c>
      <c r="H270" s="210">
        <v>5.561528438745215</v>
      </c>
    </row>
    <row r="271" spans="2:8" s="77" customFormat="1" ht="21.75" customHeight="1">
      <c r="B271" s="339"/>
      <c r="C271" s="207" t="s">
        <v>0</v>
      </c>
      <c r="D271" s="237" t="s">
        <v>116</v>
      </c>
      <c r="E271" s="2" t="s">
        <v>396</v>
      </c>
      <c r="F271" s="160" t="s">
        <v>5</v>
      </c>
      <c r="G271" s="76" t="s">
        <v>252</v>
      </c>
      <c r="H271" s="238">
        <v>8.61866580470468</v>
      </c>
    </row>
    <row r="272" spans="2:8" s="77" customFormat="1" ht="13.5" customHeight="1">
      <c r="B272" s="339"/>
      <c r="C272" s="207" t="s">
        <v>0</v>
      </c>
      <c r="D272" s="237" t="s">
        <v>116</v>
      </c>
      <c r="E272" s="2" t="s">
        <v>397</v>
      </c>
      <c r="F272" s="160" t="s">
        <v>5</v>
      </c>
      <c r="G272" s="76" t="s">
        <v>252</v>
      </c>
      <c r="H272" s="210">
        <v>16.899344715107215</v>
      </c>
    </row>
    <row r="273" spans="2:8" s="77" customFormat="1" ht="13.5" customHeight="1">
      <c r="B273" s="339"/>
      <c r="C273" s="207" t="s">
        <v>0</v>
      </c>
      <c r="D273" s="160" t="s">
        <v>143</v>
      </c>
      <c r="E273" s="2" t="s">
        <v>221</v>
      </c>
      <c r="F273" s="160" t="s">
        <v>5</v>
      </c>
      <c r="G273" s="76">
        <v>2025</v>
      </c>
      <c r="H273" s="210">
        <v>33.17292043215677</v>
      </c>
    </row>
    <row r="274" spans="2:8" s="77" customFormat="1" ht="13.5" customHeight="1">
      <c r="B274" s="339"/>
      <c r="C274" s="207" t="s">
        <v>0</v>
      </c>
      <c r="D274" s="237" t="s">
        <v>116</v>
      </c>
      <c r="E274" s="2" t="s">
        <v>225</v>
      </c>
      <c r="F274" s="160" t="s">
        <v>5</v>
      </c>
      <c r="G274" s="76">
        <v>2025</v>
      </c>
      <c r="H274" s="210">
        <v>119.27784838571993</v>
      </c>
    </row>
    <row r="275" spans="2:8" s="77" customFormat="1" ht="13.5" customHeight="1">
      <c r="B275" s="339"/>
      <c r="C275" s="207" t="s">
        <v>0</v>
      </c>
      <c r="D275" s="237" t="s">
        <v>116</v>
      </c>
      <c r="E275" s="2" t="s">
        <v>341</v>
      </c>
      <c r="F275" s="160" t="s">
        <v>5</v>
      </c>
      <c r="G275" s="76">
        <v>2022</v>
      </c>
      <c r="H275" s="210">
        <v>13.148310279689232</v>
      </c>
    </row>
    <row r="276" spans="2:8" s="77" customFormat="1" ht="13.5" customHeight="1">
      <c r="B276" s="339"/>
      <c r="C276" s="207" t="s">
        <v>0</v>
      </c>
      <c r="D276" s="237" t="s">
        <v>116</v>
      </c>
      <c r="E276" s="2" t="s">
        <v>226</v>
      </c>
      <c r="F276" s="160" t="s">
        <v>5</v>
      </c>
      <c r="G276" s="76">
        <v>2025</v>
      </c>
      <c r="H276" s="210">
        <v>57.96199648642947</v>
      </c>
    </row>
    <row r="277" spans="2:8" s="77" customFormat="1" ht="13.5" customHeight="1">
      <c r="B277" s="339"/>
      <c r="C277" s="207" t="s">
        <v>0</v>
      </c>
      <c r="D277" s="160" t="s">
        <v>143</v>
      </c>
      <c r="E277" s="2" t="s">
        <v>218</v>
      </c>
      <c r="F277" s="160" t="s">
        <v>5</v>
      </c>
      <c r="G277" s="76">
        <v>2023</v>
      </c>
      <c r="H277" s="210">
        <v>23.621006640157805</v>
      </c>
    </row>
    <row r="278" spans="2:8" s="77" customFormat="1" ht="13.5" customHeight="1">
      <c r="B278" s="339"/>
      <c r="C278" s="207" t="s">
        <v>0</v>
      </c>
      <c r="D278" s="237" t="s">
        <v>116</v>
      </c>
      <c r="E278" s="2" t="s">
        <v>227</v>
      </c>
      <c r="F278" s="160" t="s">
        <v>5</v>
      </c>
      <c r="G278" s="76">
        <v>2024</v>
      </c>
      <c r="H278" s="210">
        <v>137.37080822007886</v>
      </c>
    </row>
    <row r="279" spans="2:8" s="77" customFormat="1" ht="13.5" customHeight="1">
      <c r="B279" s="339"/>
      <c r="C279" s="207" t="s">
        <v>0</v>
      </c>
      <c r="D279" s="237" t="s">
        <v>116</v>
      </c>
      <c r="E279" s="2" t="s">
        <v>228</v>
      </c>
      <c r="F279" s="160" t="s">
        <v>5</v>
      </c>
      <c r="G279" s="76">
        <v>2024</v>
      </c>
      <c r="H279" s="210">
        <v>160.1539208073801</v>
      </c>
    </row>
    <row r="280" spans="2:8" s="77" customFormat="1" ht="13.5" customHeight="1" thickBot="1">
      <c r="B280" s="339"/>
      <c r="C280" s="207" t="s">
        <v>0</v>
      </c>
      <c r="D280" s="237" t="s">
        <v>116</v>
      </c>
      <c r="E280" s="2" t="s">
        <v>398</v>
      </c>
      <c r="F280" s="160" t="s">
        <v>5</v>
      </c>
      <c r="G280" s="76">
        <v>2022</v>
      </c>
      <c r="H280" s="210">
        <v>86.66987525722229</v>
      </c>
    </row>
    <row r="281" spans="2:8" ht="13.5" thickBot="1">
      <c r="B281" s="324"/>
      <c r="C281" s="325" t="s">
        <v>77</v>
      </c>
      <c r="D281" s="326"/>
      <c r="E281" s="326"/>
      <c r="F281" s="326"/>
      <c r="G281" s="326"/>
      <c r="H281" s="312">
        <v>704.3354443053513</v>
      </c>
    </row>
    <row r="282" spans="2:8" ht="12">
      <c r="B282" s="343" t="s">
        <v>289</v>
      </c>
      <c r="C282" s="240" t="s">
        <v>0</v>
      </c>
      <c r="D282" s="106" t="s">
        <v>116</v>
      </c>
      <c r="E282" s="2" t="s">
        <v>229</v>
      </c>
      <c r="F282" s="10" t="s">
        <v>4</v>
      </c>
      <c r="G282" s="311">
        <v>2022</v>
      </c>
      <c r="H282" s="222">
        <v>6.60884952160283</v>
      </c>
    </row>
    <row r="283" spans="2:8" ht="12">
      <c r="B283" s="335"/>
      <c r="C283" s="240" t="s">
        <v>0</v>
      </c>
      <c r="D283" s="28" t="s">
        <v>116</v>
      </c>
      <c r="E283" s="2" t="s">
        <v>230</v>
      </c>
      <c r="F283" s="76" t="s">
        <v>4</v>
      </c>
      <c r="G283" s="311">
        <v>2024</v>
      </c>
      <c r="H283" s="226">
        <v>8.372505606885792</v>
      </c>
    </row>
    <row r="284" spans="2:8" ht="12">
      <c r="B284" s="335"/>
      <c r="C284" s="240" t="s">
        <v>0</v>
      </c>
      <c r="D284" s="28" t="s">
        <v>116</v>
      </c>
      <c r="E284" s="2" t="s">
        <v>231</v>
      </c>
      <c r="F284" s="76" t="s">
        <v>4</v>
      </c>
      <c r="G284" s="311">
        <v>2023</v>
      </c>
      <c r="H284" s="226">
        <v>2.2383985249582246</v>
      </c>
    </row>
    <row r="285" spans="2:8" ht="12">
      <c r="B285" s="335"/>
      <c r="C285" s="240" t="s">
        <v>248</v>
      </c>
      <c r="D285" s="6" t="s">
        <v>248</v>
      </c>
      <c r="E285" s="2" t="s">
        <v>232</v>
      </c>
      <c r="F285" s="76" t="s">
        <v>4</v>
      </c>
      <c r="G285" s="311">
        <v>2023</v>
      </c>
      <c r="H285" s="226">
        <v>33.21803300032682</v>
      </c>
    </row>
    <row r="286" spans="2:8" ht="12">
      <c r="B286" s="335"/>
      <c r="C286" s="240" t="s">
        <v>248</v>
      </c>
      <c r="D286" s="6" t="s">
        <v>248</v>
      </c>
      <c r="E286" s="2" t="s">
        <v>233</v>
      </c>
      <c r="F286" s="6" t="s">
        <v>234</v>
      </c>
      <c r="G286" s="311">
        <v>2023</v>
      </c>
      <c r="H286" s="226">
        <v>4.128745574122624</v>
      </c>
    </row>
    <row r="287" spans="2:8" ht="12">
      <c r="B287" s="335"/>
      <c r="C287" s="240" t="s">
        <v>248</v>
      </c>
      <c r="D287" s="6" t="s">
        <v>248</v>
      </c>
      <c r="E287" s="2" t="s">
        <v>235</v>
      </c>
      <c r="F287" s="6" t="s">
        <v>234</v>
      </c>
      <c r="G287" s="311">
        <v>2023</v>
      </c>
      <c r="H287" s="226">
        <v>32.81040884991382</v>
      </c>
    </row>
    <row r="288" spans="2:8" ht="12">
      <c r="B288" s="335"/>
      <c r="C288" s="240" t="s">
        <v>248</v>
      </c>
      <c r="D288" s="6" t="s">
        <v>248</v>
      </c>
      <c r="E288" s="2" t="s">
        <v>236</v>
      </c>
      <c r="F288" s="76" t="s">
        <v>4</v>
      </c>
      <c r="G288" s="311">
        <v>2023</v>
      </c>
      <c r="H288" s="226">
        <v>22.60068652481389</v>
      </c>
    </row>
    <row r="289" spans="2:8" ht="12">
      <c r="B289" s="335"/>
      <c r="C289" s="240" t="s">
        <v>248</v>
      </c>
      <c r="D289" s="6" t="s">
        <v>248</v>
      </c>
      <c r="E289" s="2" t="s">
        <v>237</v>
      </c>
      <c r="F289" s="76" t="s">
        <v>4</v>
      </c>
      <c r="G289" s="311">
        <v>2023</v>
      </c>
      <c r="H289" s="226">
        <v>0.7865647125419758</v>
      </c>
    </row>
    <row r="290" spans="2:8" ht="12">
      <c r="B290" s="335"/>
      <c r="C290" s="240" t="s">
        <v>0</v>
      </c>
      <c r="D290" s="28" t="s">
        <v>116</v>
      </c>
      <c r="E290" s="2" t="s">
        <v>238</v>
      </c>
      <c r="F290" s="76" t="s">
        <v>4</v>
      </c>
      <c r="G290" s="311" t="s">
        <v>212</v>
      </c>
      <c r="H290" s="226">
        <v>5.162397899043566</v>
      </c>
    </row>
    <row r="291" spans="2:8" ht="12">
      <c r="B291" s="335"/>
      <c r="C291" s="240" t="s">
        <v>0</v>
      </c>
      <c r="D291" s="28" t="s">
        <v>116</v>
      </c>
      <c r="E291" s="2" t="s">
        <v>239</v>
      </c>
      <c r="F291" s="76" t="s">
        <v>4</v>
      </c>
      <c r="G291" s="311" t="s">
        <v>212</v>
      </c>
      <c r="H291" s="226">
        <v>11.557853972224574</v>
      </c>
    </row>
    <row r="292" spans="2:8" ht="12">
      <c r="B292" s="335"/>
      <c r="C292" s="240" t="s">
        <v>0</v>
      </c>
      <c r="D292" s="28" t="s">
        <v>116</v>
      </c>
      <c r="E292" s="187" t="s">
        <v>240</v>
      </c>
      <c r="F292" s="76" t="s">
        <v>4</v>
      </c>
      <c r="G292" s="311" t="s">
        <v>212</v>
      </c>
      <c r="H292" s="226">
        <v>2.042247979214392</v>
      </c>
    </row>
    <row r="293" spans="2:8" ht="12">
      <c r="B293" s="335"/>
      <c r="C293" s="240" t="s">
        <v>0</v>
      </c>
      <c r="D293" s="28" t="s">
        <v>116</v>
      </c>
      <c r="E293" s="49" t="s">
        <v>241</v>
      </c>
      <c r="F293" s="6" t="s">
        <v>76</v>
      </c>
      <c r="G293" s="311">
        <v>2023</v>
      </c>
      <c r="H293" s="226">
        <v>5.929231202571318</v>
      </c>
    </row>
    <row r="294" spans="2:8" ht="12">
      <c r="B294" s="335"/>
      <c r="C294" s="240" t="s">
        <v>0</v>
      </c>
      <c r="D294" s="28" t="s">
        <v>116</v>
      </c>
      <c r="E294" s="49" t="s">
        <v>242</v>
      </c>
      <c r="F294" s="6" t="s">
        <v>76</v>
      </c>
      <c r="G294" s="311">
        <v>2023</v>
      </c>
      <c r="H294" s="226">
        <v>15.421732557805518</v>
      </c>
    </row>
    <row r="295" spans="2:8" ht="12">
      <c r="B295" s="335"/>
      <c r="C295" s="240" t="s">
        <v>0</v>
      </c>
      <c r="D295" s="28" t="s">
        <v>116</v>
      </c>
      <c r="E295" s="49" t="s">
        <v>243</v>
      </c>
      <c r="F295" s="6" t="s">
        <v>76</v>
      </c>
      <c r="G295" s="311">
        <v>2023</v>
      </c>
      <c r="H295" s="226">
        <v>12.091875237245596</v>
      </c>
    </row>
    <row r="296" spans="2:8" ht="12">
      <c r="B296" s="335"/>
      <c r="C296" s="240" t="s">
        <v>0</v>
      </c>
      <c r="D296" s="28" t="s">
        <v>116</v>
      </c>
      <c r="E296" s="49" t="s">
        <v>244</v>
      </c>
      <c r="F296" s="6" t="s">
        <v>76</v>
      </c>
      <c r="G296" s="311">
        <v>2022</v>
      </c>
      <c r="H296" s="226">
        <v>12.31770274777603</v>
      </c>
    </row>
    <row r="297" spans="2:8" ht="12">
      <c r="B297" s="335"/>
      <c r="C297" s="240" t="s">
        <v>0</v>
      </c>
      <c r="D297" s="28" t="s">
        <v>116</v>
      </c>
      <c r="E297" s="49" t="s">
        <v>245</v>
      </c>
      <c r="F297" s="6" t="s">
        <v>76</v>
      </c>
      <c r="G297" s="311">
        <v>2023</v>
      </c>
      <c r="H297" s="226">
        <v>3.454029233113568</v>
      </c>
    </row>
    <row r="298" spans="2:8" ht="12">
      <c r="B298" s="335"/>
      <c r="C298" s="240" t="s">
        <v>0</v>
      </c>
      <c r="D298" s="28" t="s">
        <v>116</v>
      </c>
      <c r="E298" s="49" t="s">
        <v>246</v>
      </c>
      <c r="F298" s="6" t="s">
        <v>76</v>
      </c>
      <c r="G298" s="311">
        <v>2023</v>
      </c>
      <c r="H298" s="226">
        <v>5.413873100323487</v>
      </c>
    </row>
    <row r="299" spans="2:8" ht="12">
      <c r="B299" s="335"/>
      <c r="C299" s="240" t="s">
        <v>0</v>
      </c>
      <c r="D299" s="28" t="s">
        <v>116</v>
      </c>
      <c r="E299" s="49" t="s">
        <v>247</v>
      </c>
      <c r="F299" s="6" t="s">
        <v>76</v>
      </c>
      <c r="G299" s="311">
        <v>2023</v>
      </c>
      <c r="H299" s="226">
        <v>39.83986609691881</v>
      </c>
    </row>
    <row r="300" spans="2:8" ht="12">
      <c r="B300" s="335"/>
      <c r="C300" s="240" t="s">
        <v>196</v>
      </c>
      <c r="D300" s="6" t="s">
        <v>288</v>
      </c>
      <c r="E300" s="49" t="s">
        <v>257</v>
      </c>
      <c r="F300" s="76" t="s">
        <v>4</v>
      </c>
      <c r="G300" s="76">
        <v>2026</v>
      </c>
      <c r="H300" s="241">
        <v>0</v>
      </c>
    </row>
    <row r="301" spans="2:8" ht="12">
      <c r="B301" s="335"/>
      <c r="C301" s="240" t="s">
        <v>196</v>
      </c>
      <c r="D301" s="6" t="s">
        <v>288</v>
      </c>
      <c r="E301" s="187" t="s">
        <v>258</v>
      </c>
      <c r="F301" s="76" t="s">
        <v>4</v>
      </c>
      <c r="G301" s="76">
        <v>2025</v>
      </c>
      <c r="H301" s="241">
        <v>0.02734195400868194</v>
      </c>
    </row>
    <row r="302" spans="2:8" ht="12">
      <c r="B302" s="335"/>
      <c r="C302" s="240" t="s">
        <v>196</v>
      </c>
      <c r="D302" s="6" t="s">
        <v>288</v>
      </c>
      <c r="E302" s="187" t="s">
        <v>259</v>
      </c>
      <c r="F302" s="76" t="s">
        <v>4</v>
      </c>
      <c r="G302" s="6">
        <v>2024</v>
      </c>
      <c r="H302" s="241">
        <v>0.009041360967520952</v>
      </c>
    </row>
    <row r="303" spans="2:8" ht="12">
      <c r="B303" s="335"/>
      <c r="C303" s="240" t="s">
        <v>196</v>
      </c>
      <c r="D303" s="6" t="s">
        <v>288</v>
      </c>
      <c r="E303" s="187" t="s">
        <v>260</v>
      </c>
      <c r="F303" s="76" t="s">
        <v>4</v>
      </c>
      <c r="G303" s="6">
        <v>2026</v>
      </c>
      <c r="H303" s="241">
        <v>0.04585773129134322</v>
      </c>
    </row>
    <row r="304" spans="2:8" ht="12">
      <c r="B304" s="335"/>
      <c r="C304" s="240" t="s">
        <v>196</v>
      </c>
      <c r="D304" s="6" t="s">
        <v>288</v>
      </c>
      <c r="E304" s="187" t="s">
        <v>261</v>
      </c>
      <c r="F304" s="76" t="s">
        <v>4</v>
      </c>
      <c r="G304" s="6">
        <v>2025</v>
      </c>
      <c r="H304" s="241">
        <v>0.007442009684387574</v>
      </c>
    </row>
    <row r="305" spans="2:8" ht="12">
      <c r="B305" s="335"/>
      <c r="C305" s="240" t="s">
        <v>196</v>
      </c>
      <c r="D305" s="6" t="s">
        <v>288</v>
      </c>
      <c r="E305" s="187" t="s">
        <v>262</v>
      </c>
      <c r="F305" s="76" t="s">
        <v>4</v>
      </c>
      <c r="G305" s="6">
        <v>2024</v>
      </c>
      <c r="H305" s="241">
        <v>0.04951033888923648</v>
      </c>
    </row>
    <row r="306" spans="2:8" ht="12">
      <c r="B306" s="335"/>
      <c r="C306" s="240" t="s">
        <v>196</v>
      </c>
      <c r="D306" s="6" t="s">
        <v>288</v>
      </c>
      <c r="E306" s="187" t="s">
        <v>263</v>
      </c>
      <c r="F306" s="76" t="s">
        <v>4</v>
      </c>
      <c r="G306" s="76">
        <v>2026</v>
      </c>
      <c r="H306" s="241">
        <v>0.14764955504010288</v>
      </c>
    </row>
    <row r="307" spans="2:8" ht="12">
      <c r="B307" s="335"/>
      <c r="C307" s="240" t="s">
        <v>196</v>
      </c>
      <c r="D307" s="6" t="s">
        <v>288</v>
      </c>
      <c r="E307" s="187" t="s">
        <v>264</v>
      </c>
      <c r="F307" s="76" t="s">
        <v>4</v>
      </c>
      <c r="G307" s="76">
        <v>2026</v>
      </c>
      <c r="H307" s="241">
        <v>0.09632002603348465</v>
      </c>
    </row>
    <row r="308" spans="2:8" ht="12">
      <c r="B308" s="335"/>
      <c r="C308" s="240" t="s">
        <v>196</v>
      </c>
      <c r="D308" s="6" t="s">
        <v>288</v>
      </c>
      <c r="E308" s="187" t="s">
        <v>265</v>
      </c>
      <c r="F308" s="76" t="s">
        <v>4</v>
      </c>
      <c r="G308" s="76">
        <v>2023</v>
      </c>
      <c r="H308" s="241">
        <v>0.275</v>
      </c>
    </row>
    <row r="309" spans="2:8" ht="12">
      <c r="B309" s="335"/>
      <c r="C309" s="240" t="s">
        <v>196</v>
      </c>
      <c r="D309" s="6" t="s">
        <v>288</v>
      </c>
      <c r="E309" s="187" t="s">
        <v>266</v>
      </c>
      <c r="F309" s="76" t="s">
        <v>4</v>
      </c>
      <c r="G309" s="76">
        <v>2026</v>
      </c>
      <c r="H309" s="241">
        <v>0.03138842901887838</v>
      </c>
    </row>
    <row r="310" spans="2:8" ht="12">
      <c r="B310" s="335"/>
      <c r="C310" s="240" t="s">
        <v>196</v>
      </c>
      <c r="D310" s="6" t="s">
        <v>288</v>
      </c>
      <c r="E310" s="187" t="s">
        <v>267</v>
      </c>
      <c r="F310" s="76" t="s">
        <v>4</v>
      </c>
      <c r="G310" s="76">
        <v>2024</v>
      </c>
      <c r="H310" s="241">
        <v>0.03806774354692787</v>
      </c>
    </row>
    <row r="311" spans="2:8" ht="12">
      <c r="B311" s="335"/>
      <c r="C311" s="240" t="s">
        <v>196</v>
      </c>
      <c r="D311" s="6" t="s">
        <v>288</v>
      </c>
      <c r="E311" s="187" t="s">
        <v>268</v>
      </c>
      <c r="F311" s="76" t="s">
        <v>4</v>
      </c>
      <c r="G311" s="76">
        <v>2026</v>
      </c>
      <c r="H311" s="241">
        <v>0.017140897094437033</v>
      </c>
    </row>
    <row r="312" spans="2:8" ht="12">
      <c r="B312" s="335"/>
      <c r="C312" s="240" t="s">
        <v>196</v>
      </c>
      <c r="D312" s="6" t="s">
        <v>288</v>
      </c>
      <c r="E312" s="49" t="s">
        <v>269</v>
      </c>
      <c r="F312" s="76" t="s">
        <v>4</v>
      </c>
      <c r="G312" s="76">
        <v>2026</v>
      </c>
      <c r="H312" s="241">
        <v>0</v>
      </c>
    </row>
    <row r="313" spans="2:8" ht="12">
      <c r="B313" s="335"/>
      <c r="C313" s="240" t="s">
        <v>196</v>
      </c>
      <c r="D313" s="6" t="s">
        <v>288</v>
      </c>
      <c r="E313" s="49" t="s">
        <v>270</v>
      </c>
      <c r="F313" s="76" t="s">
        <v>4</v>
      </c>
      <c r="G313" s="76">
        <v>2026</v>
      </c>
      <c r="H313" s="241">
        <v>0</v>
      </c>
    </row>
    <row r="314" spans="2:8" ht="12">
      <c r="B314" s="335"/>
      <c r="C314" s="240" t="s">
        <v>196</v>
      </c>
      <c r="D314" s="6" t="s">
        <v>288</v>
      </c>
      <c r="E314" s="49" t="s">
        <v>271</v>
      </c>
      <c r="F314" s="76" t="s">
        <v>4</v>
      </c>
      <c r="G314" s="76">
        <v>2023</v>
      </c>
      <c r="H314" s="241">
        <v>0.2756418730560983</v>
      </c>
    </row>
    <row r="315" spans="2:8" ht="12">
      <c r="B315" s="335"/>
      <c r="C315" s="240" t="s">
        <v>196</v>
      </c>
      <c r="D315" s="6" t="s">
        <v>288</v>
      </c>
      <c r="E315" s="49" t="s">
        <v>272</v>
      </c>
      <c r="F315" s="76" t="s">
        <v>4</v>
      </c>
      <c r="G315" s="76">
        <v>2025</v>
      </c>
      <c r="H315" s="241">
        <v>0.2710219546572214</v>
      </c>
    </row>
    <row r="316" spans="2:8" ht="12">
      <c r="B316" s="335"/>
      <c r="C316" s="240" t="s">
        <v>196</v>
      </c>
      <c r="D316" s="6" t="s">
        <v>288</v>
      </c>
      <c r="E316" s="49" t="s">
        <v>273</v>
      </c>
      <c r="F316" s="76" t="s">
        <v>4</v>
      </c>
      <c r="G316" s="76">
        <v>2023</v>
      </c>
      <c r="H316" s="241">
        <v>0.26284906462566837</v>
      </c>
    </row>
    <row r="317" spans="2:8" ht="12">
      <c r="B317" s="335"/>
      <c r="C317" s="240" t="s">
        <v>196</v>
      </c>
      <c r="D317" s="6" t="s">
        <v>288</v>
      </c>
      <c r="E317" s="49" t="s">
        <v>274</v>
      </c>
      <c r="F317" s="76" t="s">
        <v>4</v>
      </c>
      <c r="G317" s="76">
        <v>2025</v>
      </c>
      <c r="H317" s="241">
        <v>0.020009716923452683</v>
      </c>
    </row>
    <row r="318" spans="2:8" ht="12">
      <c r="B318" s="335"/>
      <c r="C318" s="240" t="s">
        <v>196</v>
      </c>
      <c r="D318" s="6" t="s">
        <v>288</v>
      </c>
      <c r="E318" s="49" t="s">
        <v>275</v>
      </c>
      <c r="F318" s="76" t="s">
        <v>4</v>
      </c>
      <c r="G318" s="76">
        <v>2023</v>
      </c>
      <c r="H318" s="241">
        <v>0.09505648383950237</v>
      </c>
    </row>
    <row r="319" spans="2:8" ht="12">
      <c r="B319" s="335"/>
      <c r="C319" s="240" t="s">
        <v>196</v>
      </c>
      <c r="D319" s="6" t="s">
        <v>288</v>
      </c>
      <c r="E319" s="49" t="s">
        <v>276</v>
      </c>
      <c r="F319" s="76" t="s">
        <v>4</v>
      </c>
      <c r="G319" s="76">
        <v>2025</v>
      </c>
      <c r="H319" s="241">
        <v>0.02285506187983065</v>
      </c>
    </row>
    <row r="320" spans="2:8" ht="12">
      <c r="B320" s="335"/>
      <c r="C320" s="240" t="s">
        <v>196</v>
      </c>
      <c r="D320" s="6" t="s">
        <v>288</v>
      </c>
      <c r="E320" s="187" t="s">
        <v>277</v>
      </c>
      <c r="F320" s="76" t="s">
        <v>4</v>
      </c>
      <c r="G320" s="76">
        <v>2026</v>
      </c>
      <c r="H320" s="241">
        <v>0.3940227630086202</v>
      </c>
    </row>
    <row r="321" spans="2:8" ht="12">
      <c r="B321" s="335"/>
      <c r="C321" s="240" t="s">
        <v>196</v>
      </c>
      <c r="D321" s="6" t="s">
        <v>288</v>
      </c>
      <c r="E321" s="49" t="s">
        <v>278</v>
      </c>
      <c r="F321" s="76" t="s">
        <v>4</v>
      </c>
      <c r="G321" s="76">
        <v>2024</v>
      </c>
      <c r="H321" s="241">
        <v>0</v>
      </c>
    </row>
    <row r="322" spans="2:8" ht="12">
      <c r="B322" s="335"/>
      <c r="C322" s="240" t="s">
        <v>196</v>
      </c>
      <c r="D322" s="6" t="s">
        <v>288</v>
      </c>
      <c r="E322" s="49" t="s">
        <v>279</v>
      </c>
      <c r="F322" s="76" t="s">
        <v>4</v>
      </c>
      <c r="G322" s="76">
        <v>2026</v>
      </c>
      <c r="H322" s="241">
        <v>0.24450214494111733</v>
      </c>
    </row>
    <row r="323" spans="2:8" ht="12">
      <c r="B323" s="335"/>
      <c r="C323" s="240" t="s">
        <v>196</v>
      </c>
      <c r="D323" s="6" t="s">
        <v>288</v>
      </c>
      <c r="E323" s="187" t="s">
        <v>280</v>
      </c>
      <c r="F323" s="76" t="s">
        <v>4</v>
      </c>
      <c r="G323" s="76">
        <v>2023</v>
      </c>
      <c r="H323" s="241">
        <v>0</v>
      </c>
    </row>
    <row r="324" spans="2:8" ht="12">
      <c r="B324" s="335"/>
      <c r="C324" s="240" t="s">
        <v>196</v>
      </c>
      <c r="D324" s="6" t="s">
        <v>288</v>
      </c>
      <c r="E324" s="49" t="s">
        <v>281</v>
      </c>
      <c r="F324" s="76" t="s">
        <v>4</v>
      </c>
      <c r="G324" s="76">
        <v>2023</v>
      </c>
      <c r="H324" s="241">
        <v>0.40059601037330134</v>
      </c>
    </row>
    <row r="325" spans="2:8" ht="12">
      <c r="B325" s="335"/>
      <c r="C325" s="240" t="s">
        <v>196</v>
      </c>
      <c r="D325" s="6" t="s">
        <v>288</v>
      </c>
      <c r="E325" s="49" t="s">
        <v>282</v>
      </c>
      <c r="F325" s="76" t="s">
        <v>4</v>
      </c>
      <c r="G325" s="76">
        <v>2026</v>
      </c>
      <c r="H325" s="241">
        <v>0</v>
      </c>
    </row>
    <row r="326" spans="2:8" ht="12">
      <c r="B326" s="335"/>
      <c r="C326" s="240" t="s">
        <v>196</v>
      </c>
      <c r="D326" s="6" t="s">
        <v>288</v>
      </c>
      <c r="E326" s="49" t="s">
        <v>283</v>
      </c>
      <c r="F326" s="76" t="s">
        <v>4</v>
      </c>
      <c r="G326" s="76">
        <v>2026</v>
      </c>
      <c r="H326" s="241">
        <v>0</v>
      </c>
    </row>
    <row r="327" spans="2:8" ht="12">
      <c r="B327" s="335"/>
      <c r="C327" s="240" t="s">
        <v>196</v>
      </c>
      <c r="D327" s="6" t="s">
        <v>288</v>
      </c>
      <c r="E327" s="49" t="s">
        <v>284</v>
      </c>
      <c r="F327" s="76" t="s">
        <v>4</v>
      </c>
      <c r="G327" s="76">
        <v>2026</v>
      </c>
      <c r="H327" s="241">
        <v>0</v>
      </c>
    </row>
    <row r="328" spans="2:8" ht="12">
      <c r="B328" s="335"/>
      <c r="C328" s="240" t="s">
        <v>196</v>
      </c>
      <c r="D328" s="6" t="s">
        <v>288</v>
      </c>
      <c r="E328" s="49" t="s">
        <v>285</v>
      </c>
      <c r="F328" s="76" t="s">
        <v>4</v>
      </c>
      <c r="G328" s="76">
        <v>2024</v>
      </c>
      <c r="H328" s="241">
        <v>0</v>
      </c>
    </row>
    <row r="329" spans="2:8" ht="12">
      <c r="B329" s="335"/>
      <c r="C329" s="240" t="s">
        <v>196</v>
      </c>
      <c r="D329" s="6" t="s">
        <v>288</v>
      </c>
      <c r="E329" s="49" t="s">
        <v>286</v>
      </c>
      <c r="F329" s="76" t="s">
        <v>4</v>
      </c>
      <c r="G329" s="76">
        <v>2024</v>
      </c>
      <c r="H329" s="241">
        <v>0</v>
      </c>
    </row>
    <row r="330" spans="2:8" ht="12">
      <c r="B330" s="335"/>
      <c r="C330" s="240" t="s">
        <v>196</v>
      </c>
      <c r="D330" s="6" t="s">
        <v>288</v>
      </c>
      <c r="E330" s="49" t="s">
        <v>287</v>
      </c>
      <c r="F330" s="76" t="s">
        <v>4</v>
      </c>
      <c r="G330" s="76">
        <v>2025</v>
      </c>
      <c r="H330" s="242">
        <v>0.023750628069132293</v>
      </c>
    </row>
    <row r="331" spans="2:8" ht="12">
      <c r="B331" s="335"/>
      <c r="C331" s="240" t="s">
        <v>0</v>
      </c>
      <c r="D331" s="6" t="s">
        <v>143</v>
      </c>
      <c r="E331" s="49" t="s">
        <v>399</v>
      </c>
      <c r="F331" s="76" t="s">
        <v>186</v>
      </c>
      <c r="G331" s="311">
        <v>2023</v>
      </c>
      <c r="H331" s="313">
        <v>8.639838129496402</v>
      </c>
    </row>
    <row r="332" spans="2:8" ht="12">
      <c r="B332" s="335"/>
      <c r="C332" s="240" t="s">
        <v>0</v>
      </c>
      <c r="D332" s="6" t="s">
        <v>143</v>
      </c>
      <c r="E332" s="49" t="s">
        <v>400</v>
      </c>
      <c r="F332" s="76" t="s">
        <v>186</v>
      </c>
      <c r="G332" s="311">
        <v>2023</v>
      </c>
      <c r="H332" s="313">
        <v>20.159622302158276</v>
      </c>
    </row>
    <row r="333" spans="2:8" ht="12">
      <c r="B333" s="335"/>
      <c r="C333" s="240"/>
      <c r="D333" s="6"/>
      <c r="E333" s="49" t="s">
        <v>401</v>
      </c>
      <c r="F333" s="76"/>
      <c r="G333" s="6"/>
      <c r="H333" s="146"/>
    </row>
    <row r="334" spans="2:8" ht="14.25" thickBot="1">
      <c r="B334" s="336"/>
      <c r="C334" s="139"/>
      <c r="D334" s="82"/>
      <c r="E334" s="243"/>
      <c r="F334" s="83"/>
      <c r="G334" s="84"/>
      <c r="H334" s="43">
        <v>255.549528520006</v>
      </c>
    </row>
    <row r="335" spans="2:8" ht="12">
      <c r="B335" s="338" t="s">
        <v>402</v>
      </c>
      <c r="C335" s="106" t="s">
        <v>0</v>
      </c>
      <c r="D335" s="88" t="s">
        <v>146</v>
      </c>
      <c r="E335" s="194" t="s">
        <v>127</v>
      </c>
      <c r="F335" s="88" t="s">
        <v>76</v>
      </c>
      <c r="G335" s="76" t="s">
        <v>250</v>
      </c>
      <c r="H335" s="222">
        <v>80.89158978013059</v>
      </c>
    </row>
    <row r="336" spans="1:8" s="77" customFormat="1" ht="14.25" customHeight="1">
      <c r="A336" s="107"/>
      <c r="B336" s="338"/>
      <c r="C336" s="122" t="s">
        <v>0</v>
      </c>
      <c r="D336" s="28" t="s">
        <v>116</v>
      </c>
      <c r="E336" s="244" t="s">
        <v>228</v>
      </c>
      <c r="F336" s="122" t="s">
        <v>5</v>
      </c>
      <c r="G336" s="76">
        <v>2024</v>
      </c>
      <c r="H336" s="222">
        <v>196.87492659194734</v>
      </c>
    </row>
    <row r="337" spans="1:8" s="77" customFormat="1" ht="12">
      <c r="A337" s="107"/>
      <c r="B337" s="338"/>
      <c r="C337" s="122" t="s">
        <v>0</v>
      </c>
      <c r="D337" s="28" t="s">
        <v>116</v>
      </c>
      <c r="E337" s="245" t="s">
        <v>224</v>
      </c>
      <c r="F337" s="122" t="s">
        <v>5</v>
      </c>
      <c r="G337" s="76">
        <v>2023</v>
      </c>
      <c r="H337" s="222">
        <v>25</v>
      </c>
    </row>
    <row r="338" spans="1:8" s="77" customFormat="1" ht="12">
      <c r="A338" s="107"/>
      <c r="B338" s="338"/>
      <c r="C338" s="122" t="s">
        <v>0</v>
      </c>
      <c r="D338" s="28" t="s">
        <v>116</v>
      </c>
      <c r="E338" s="2" t="s">
        <v>333</v>
      </c>
      <c r="F338" s="122" t="s">
        <v>5</v>
      </c>
      <c r="G338" s="76">
        <v>2023</v>
      </c>
      <c r="H338" s="222">
        <v>17.5</v>
      </c>
    </row>
    <row r="339" spans="1:8" s="77" customFormat="1" ht="12">
      <c r="A339" s="107"/>
      <c r="B339" s="338"/>
      <c r="C339" s="122" t="s">
        <v>0</v>
      </c>
      <c r="D339" s="28" t="s">
        <v>116</v>
      </c>
      <c r="E339" s="2" t="s">
        <v>334</v>
      </c>
      <c r="F339" s="122" t="s">
        <v>5</v>
      </c>
      <c r="G339" s="76">
        <v>2023</v>
      </c>
      <c r="H339" s="222">
        <v>17.5</v>
      </c>
    </row>
    <row r="340" spans="1:8" s="77" customFormat="1" ht="12">
      <c r="A340" s="107"/>
      <c r="B340" s="338"/>
      <c r="C340" s="122" t="s">
        <v>0</v>
      </c>
      <c r="D340" s="28" t="s">
        <v>116</v>
      </c>
      <c r="E340" s="2" t="s">
        <v>335</v>
      </c>
      <c r="F340" s="122" t="s">
        <v>5</v>
      </c>
      <c r="G340" s="76">
        <v>2023</v>
      </c>
      <c r="H340" s="222">
        <v>17.5</v>
      </c>
    </row>
    <row r="341" spans="1:8" s="77" customFormat="1" ht="12">
      <c r="A341" s="107"/>
      <c r="B341" s="338"/>
      <c r="C341" s="122" t="s">
        <v>0</v>
      </c>
      <c r="D341" s="28" t="s">
        <v>116</v>
      </c>
      <c r="E341" s="2" t="s">
        <v>336</v>
      </c>
      <c r="F341" s="122" t="s">
        <v>5</v>
      </c>
      <c r="G341" s="76">
        <v>2023</v>
      </c>
      <c r="H341" s="222">
        <v>17.5</v>
      </c>
    </row>
    <row r="342" spans="1:8" s="77" customFormat="1" ht="12">
      <c r="A342" s="107"/>
      <c r="B342" s="338"/>
      <c r="C342" s="122" t="s">
        <v>0</v>
      </c>
      <c r="D342" s="28" t="s">
        <v>116</v>
      </c>
      <c r="E342" s="2" t="s">
        <v>337</v>
      </c>
      <c r="F342" s="122" t="s">
        <v>5</v>
      </c>
      <c r="G342" s="76">
        <v>2023</v>
      </c>
      <c r="H342" s="222">
        <v>17.15</v>
      </c>
    </row>
    <row r="343" spans="1:8" s="77" customFormat="1" ht="12">
      <c r="A343" s="107"/>
      <c r="B343" s="338"/>
      <c r="C343" s="122" t="s">
        <v>0</v>
      </c>
      <c r="D343" s="28" t="s">
        <v>116</v>
      </c>
      <c r="E343" s="2" t="s">
        <v>341</v>
      </c>
      <c r="F343" s="122" t="s">
        <v>5</v>
      </c>
      <c r="G343" s="76">
        <v>2023</v>
      </c>
      <c r="H343" s="222">
        <v>25.000000000000007</v>
      </c>
    </row>
    <row r="344" spans="1:8" s="77" customFormat="1" ht="12">
      <c r="A344" s="107"/>
      <c r="B344" s="338"/>
      <c r="C344" s="122" t="s">
        <v>0</v>
      </c>
      <c r="D344" s="28" t="s">
        <v>116</v>
      </c>
      <c r="E344" s="2" t="s">
        <v>227</v>
      </c>
      <c r="F344" s="122" t="s">
        <v>5</v>
      </c>
      <c r="G344" s="76">
        <v>2024</v>
      </c>
      <c r="H344" s="222">
        <v>175</v>
      </c>
    </row>
    <row r="345" spans="1:8" s="77" customFormat="1" ht="12">
      <c r="A345" s="107"/>
      <c r="B345" s="338"/>
      <c r="C345" s="122" t="s">
        <v>0</v>
      </c>
      <c r="D345" s="28" t="s">
        <v>116</v>
      </c>
      <c r="E345" s="2" t="s">
        <v>301</v>
      </c>
      <c r="F345" s="122" t="s">
        <v>5</v>
      </c>
      <c r="G345" s="76">
        <v>2023</v>
      </c>
      <c r="H345" s="222">
        <v>14.35</v>
      </c>
    </row>
    <row r="346" spans="1:8" s="77" customFormat="1" ht="21" customHeight="1">
      <c r="A346" s="107"/>
      <c r="B346" s="338"/>
      <c r="C346" s="122" t="s">
        <v>0</v>
      </c>
      <c r="D346" s="28" t="s">
        <v>116</v>
      </c>
      <c r="E346" s="2" t="s">
        <v>342</v>
      </c>
      <c r="F346" s="122" t="s">
        <v>5</v>
      </c>
      <c r="G346" s="76">
        <v>2023</v>
      </c>
      <c r="H346" s="222">
        <v>10.5</v>
      </c>
    </row>
    <row r="347" spans="1:8" s="77" customFormat="1" ht="14.25" customHeight="1">
      <c r="A347" s="107"/>
      <c r="B347" s="338"/>
      <c r="C347" s="122" t="s">
        <v>0</v>
      </c>
      <c r="D347" s="28" t="s">
        <v>116</v>
      </c>
      <c r="E347" s="2" t="s">
        <v>343</v>
      </c>
      <c r="F347" s="122" t="s">
        <v>5</v>
      </c>
      <c r="G347" s="76">
        <v>2024</v>
      </c>
      <c r="H347" s="222">
        <v>34.99999999999999</v>
      </c>
    </row>
    <row r="348" spans="1:8" s="77" customFormat="1" ht="12">
      <c r="A348" s="107"/>
      <c r="B348" s="338"/>
      <c r="C348" s="122" t="s">
        <v>0</v>
      </c>
      <c r="D348" s="28" t="s">
        <v>116</v>
      </c>
      <c r="E348" s="2" t="s">
        <v>303</v>
      </c>
      <c r="F348" s="122" t="s">
        <v>5</v>
      </c>
      <c r="G348" s="76">
        <v>2023</v>
      </c>
      <c r="H348" s="222">
        <v>25.91523229492423</v>
      </c>
    </row>
    <row r="349" spans="1:8" s="77" customFormat="1" ht="12">
      <c r="A349" s="107"/>
      <c r="B349" s="338"/>
      <c r="C349" s="122" t="s">
        <v>0</v>
      </c>
      <c r="D349" s="28" t="s">
        <v>116</v>
      </c>
      <c r="E349" s="244" t="s">
        <v>304</v>
      </c>
      <c r="F349" s="122" t="s">
        <v>5</v>
      </c>
      <c r="G349" s="76">
        <v>2023</v>
      </c>
      <c r="H349" s="222">
        <v>25.91523229492423</v>
      </c>
    </row>
    <row r="350" spans="1:8" s="77" customFormat="1" ht="12">
      <c r="A350" s="107"/>
      <c r="B350" s="338"/>
      <c r="C350" s="122" t="s">
        <v>0</v>
      </c>
      <c r="D350" s="28" t="s">
        <v>116</v>
      </c>
      <c r="E350" s="2" t="s">
        <v>305</v>
      </c>
      <c r="F350" s="122" t="s">
        <v>5</v>
      </c>
      <c r="G350" s="76">
        <v>2023</v>
      </c>
      <c r="H350" s="222">
        <v>25.91523229492423</v>
      </c>
    </row>
    <row r="351" spans="1:8" s="77" customFormat="1" ht="14.25" customHeight="1">
      <c r="A351" s="107"/>
      <c r="B351" s="338"/>
      <c r="C351" s="122" t="s">
        <v>0</v>
      </c>
      <c r="D351" s="28" t="s">
        <v>116</v>
      </c>
      <c r="E351" s="2" t="s">
        <v>306</v>
      </c>
      <c r="F351" s="122" t="s">
        <v>5</v>
      </c>
      <c r="G351" s="76">
        <v>2023</v>
      </c>
      <c r="H351" s="222">
        <v>25.91523229492423</v>
      </c>
    </row>
    <row r="352" spans="1:8" s="77" customFormat="1" ht="12">
      <c r="A352" s="107"/>
      <c r="B352" s="338"/>
      <c r="C352" s="122" t="s">
        <v>0</v>
      </c>
      <c r="D352" s="28" t="s">
        <v>116</v>
      </c>
      <c r="E352" s="2" t="s">
        <v>307</v>
      </c>
      <c r="F352" s="122" t="s">
        <v>5</v>
      </c>
      <c r="G352" s="76">
        <v>2024</v>
      </c>
      <c r="H352" s="222">
        <v>11.55</v>
      </c>
    </row>
    <row r="353" spans="1:8" s="77" customFormat="1" ht="12">
      <c r="A353" s="107"/>
      <c r="B353" s="338"/>
      <c r="C353" s="122" t="s">
        <v>0</v>
      </c>
      <c r="D353" s="28" t="s">
        <v>116</v>
      </c>
      <c r="E353" s="2" t="s">
        <v>310</v>
      </c>
      <c r="F353" s="122" t="s">
        <v>5</v>
      </c>
      <c r="G353" s="76">
        <v>2023</v>
      </c>
      <c r="H353" s="222">
        <v>13.229741997133301</v>
      </c>
    </row>
    <row r="354" spans="1:8" s="77" customFormat="1" ht="25.5" customHeight="1">
      <c r="A354" s="107"/>
      <c r="B354" s="338"/>
      <c r="C354" s="122" t="s">
        <v>0</v>
      </c>
      <c r="D354" s="28" t="s">
        <v>116</v>
      </c>
      <c r="E354" s="2" t="s">
        <v>166</v>
      </c>
      <c r="F354" s="122" t="s">
        <v>5</v>
      </c>
      <c r="G354" s="76">
        <v>2022</v>
      </c>
      <c r="H354" s="222">
        <v>12.547169811320753</v>
      </c>
    </row>
    <row r="355" spans="1:8" ht="12" customHeight="1">
      <c r="A355" s="108"/>
      <c r="B355" s="339"/>
      <c r="C355" s="10" t="s">
        <v>0</v>
      </c>
      <c r="D355" s="169" t="s">
        <v>116</v>
      </c>
      <c r="E355" s="2" t="s">
        <v>223</v>
      </c>
      <c r="F355" s="6" t="s">
        <v>5</v>
      </c>
      <c r="G355" s="76">
        <v>2022</v>
      </c>
      <c r="H355" s="222">
        <v>24.96</v>
      </c>
    </row>
    <row r="356" spans="1:8" ht="31.5" customHeight="1">
      <c r="A356" s="108"/>
      <c r="B356" s="339"/>
      <c r="C356" s="10" t="s">
        <v>0</v>
      </c>
      <c r="D356" s="169" t="s">
        <v>116</v>
      </c>
      <c r="E356" s="2" t="s">
        <v>396</v>
      </c>
      <c r="F356" s="6" t="s">
        <v>5</v>
      </c>
      <c r="G356" s="213" t="s">
        <v>252</v>
      </c>
      <c r="H356" s="151">
        <v>0.8273919172516379</v>
      </c>
    </row>
    <row r="357" spans="1:8" ht="16.5" customHeight="1">
      <c r="A357" s="108"/>
      <c r="B357" s="339"/>
      <c r="C357" s="10" t="s">
        <v>0</v>
      </c>
      <c r="D357" s="169" t="s">
        <v>116</v>
      </c>
      <c r="E357" s="187" t="s">
        <v>397</v>
      </c>
      <c r="F357" s="6" t="s">
        <v>5</v>
      </c>
      <c r="G357" s="213" t="s">
        <v>252</v>
      </c>
      <c r="H357" s="222">
        <v>21.222729723268394</v>
      </c>
    </row>
    <row r="358" spans="1:8" ht="14.25" customHeight="1">
      <c r="A358" s="108"/>
      <c r="B358" s="339"/>
      <c r="C358" s="183" t="s">
        <v>0</v>
      </c>
      <c r="D358" s="122" t="s">
        <v>116</v>
      </c>
      <c r="E358" s="245" t="s">
        <v>320</v>
      </c>
      <c r="F358" s="246" t="s">
        <v>300</v>
      </c>
      <c r="G358" s="206">
        <v>2022</v>
      </c>
      <c r="H358" s="222">
        <v>23</v>
      </c>
    </row>
    <row r="359" spans="1:8" ht="12">
      <c r="A359" s="108"/>
      <c r="B359" s="339"/>
      <c r="C359" s="48" t="s">
        <v>0</v>
      </c>
      <c r="D359" s="48" t="s">
        <v>116</v>
      </c>
      <c r="E359" s="187" t="s">
        <v>215</v>
      </c>
      <c r="F359" s="48" t="s">
        <v>183</v>
      </c>
      <c r="G359" s="76">
        <v>2023</v>
      </c>
      <c r="H359" s="222">
        <v>27.876877812492317</v>
      </c>
    </row>
    <row r="360" spans="1:8" ht="12">
      <c r="A360" s="108"/>
      <c r="B360" s="339"/>
      <c r="C360" s="183" t="s">
        <v>0</v>
      </c>
      <c r="D360" s="207" t="s">
        <v>143</v>
      </c>
      <c r="E360" s="247" t="s">
        <v>158</v>
      </c>
      <c r="F360" s="207" t="s">
        <v>5</v>
      </c>
      <c r="G360" s="76">
        <v>2022</v>
      </c>
      <c r="H360" s="151">
        <v>0.9678899082568808</v>
      </c>
    </row>
    <row r="361" spans="1:8" ht="12">
      <c r="A361" s="108"/>
      <c r="B361" s="339"/>
      <c r="C361" s="183" t="s">
        <v>0</v>
      </c>
      <c r="D361" s="122" t="s">
        <v>116</v>
      </c>
      <c r="E361" s="181" t="s">
        <v>403</v>
      </c>
      <c r="F361" s="122" t="s">
        <v>5</v>
      </c>
      <c r="G361" s="76">
        <v>2022</v>
      </c>
      <c r="H361" s="222">
        <v>50.204081632653065</v>
      </c>
    </row>
    <row r="362" spans="1:8" ht="12">
      <c r="A362" s="108"/>
      <c r="B362" s="339"/>
      <c r="C362" s="183" t="s">
        <v>0</v>
      </c>
      <c r="D362" s="122" t="s">
        <v>143</v>
      </c>
      <c r="E362" s="181" t="s">
        <v>404</v>
      </c>
      <c r="F362" s="122" t="s">
        <v>5</v>
      </c>
      <c r="G362" s="76">
        <v>2020</v>
      </c>
      <c r="H362" s="222">
        <v>7.66551724137931</v>
      </c>
    </row>
    <row r="363" spans="1:8" ht="12">
      <c r="A363" s="108"/>
      <c r="B363" s="339"/>
      <c r="C363" s="183" t="s">
        <v>0</v>
      </c>
      <c r="D363" s="122" t="s">
        <v>116</v>
      </c>
      <c r="E363" s="181" t="s">
        <v>405</v>
      </c>
      <c r="F363" s="122" t="s">
        <v>5</v>
      </c>
      <c r="G363" s="76">
        <v>2022</v>
      </c>
      <c r="H363" s="151">
        <v>2.241758241758242</v>
      </c>
    </row>
    <row r="364" spans="1:8" ht="12">
      <c r="A364" s="108"/>
      <c r="B364" s="339"/>
      <c r="C364" s="183" t="s">
        <v>0</v>
      </c>
      <c r="D364" s="122" t="s">
        <v>143</v>
      </c>
      <c r="E364" s="248" t="s">
        <v>406</v>
      </c>
      <c r="F364" s="182" t="s">
        <v>5</v>
      </c>
      <c r="G364" s="76">
        <v>2020</v>
      </c>
      <c r="H364" s="87">
        <v>1.409506234413965</v>
      </c>
    </row>
    <row r="365" spans="1:8" ht="12">
      <c r="A365" s="108"/>
      <c r="B365" s="339"/>
      <c r="C365" s="150" t="s">
        <v>0</v>
      </c>
      <c r="D365" s="6" t="s">
        <v>143</v>
      </c>
      <c r="E365" s="29" t="s">
        <v>407</v>
      </c>
      <c r="F365" s="6" t="s">
        <v>5</v>
      </c>
      <c r="G365" s="76">
        <v>2023</v>
      </c>
      <c r="H365" s="151">
        <v>8.884961714114151</v>
      </c>
    </row>
    <row r="366" spans="1:8" ht="12">
      <c r="A366" s="108"/>
      <c r="B366" s="339"/>
      <c r="C366" s="122" t="s">
        <v>0</v>
      </c>
      <c r="D366" s="30" t="s">
        <v>116</v>
      </c>
      <c r="E366" s="244" t="s">
        <v>408</v>
      </c>
      <c r="F366" s="122" t="s">
        <v>5</v>
      </c>
      <c r="G366" s="76">
        <v>2023</v>
      </c>
      <c r="H366" s="151">
        <v>3.134180665880037</v>
      </c>
    </row>
    <row r="367" spans="1:8" ht="13.5" thickBot="1">
      <c r="A367" s="108"/>
      <c r="B367" s="324"/>
      <c r="C367" s="344" t="s">
        <v>77</v>
      </c>
      <c r="D367" s="345"/>
      <c r="E367" s="345"/>
      <c r="F367" s="345"/>
      <c r="G367" s="345"/>
      <c r="H367" s="42">
        <v>963.1492524516966</v>
      </c>
    </row>
    <row r="368" spans="2:8" ht="12">
      <c r="B368" s="338" t="s">
        <v>409</v>
      </c>
      <c r="C368" s="79" t="s">
        <v>0</v>
      </c>
      <c r="D368" s="191" t="s">
        <v>146</v>
      </c>
      <c r="E368" s="199" t="s">
        <v>127</v>
      </c>
      <c r="F368" s="191" t="s">
        <v>76</v>
      </c>
      <c r="G368" s="76" t="s">
        <v>250</v>
      </c>
      <c r="H368" s="249">
        <v>206.44135508812354</v>
      </c>
    </row>
    <row r="369" spans="2:8" ht="12">
      <c r="B369" s="338"/>
      <c r="C369" s="76" t="s">
        <v>196</v>
      </c>
      <c r="D369" s="76" t="s">
        <v>196</v>
      </c>
      <c r="E369" s="85" t="s">
        <v>254</v>
      </c>
      <c r="F369" s="76" t="s">
        <v>5</v>
      </c>
      <c r="G369" s="76">
        <v>2021</v>
      </c>
      <c r="H369" s="87">
        <v>78.16806544199657</v>
      </c>
    </row>
    <row r="370" spans="1:8" s="77" customFormat="1" ht="12">
      <c r="A370" s="107"/>
      <c r="B370" s="338"/>
      <c r="C370" s="207" t="s">
        <v>0</v>
      </c>
      <c r="D370" s="106" t="s">
        <v>116</v>
      </c>
      <c r="E370" s="2" t="s">
        <v>225</v>
      </c>
      <c r="F370" s="207" t="s">
        <v>5</v>
      </c>
      <c r="G370" s="76">
        <v>2025</v>
      </c>
      <c r="H370" s="222">
        <v>147.65774339457138</v>
      </c>
    </row>
    <row r="371" spans="1:8" s="77" customFormat="1" ht="12">
      <c r="A371" s="107"/>
      <c r="B371" s="338"/>
      <c r="C371" s="122" t="s">
        <v>0</v>
      </c>
      <c r="D371" s="28" t="s">
        <v>116</v>
      </c>
      <c r="E371" s="2" t="s">
        <v>338</v>
      </c>
      <c r="F371" s="122" t="s">
        <v>5</v>
      </c>
      <c r="G371" s="76">
        <v>2023</v>
      </c>
      <c r="H371" s="222">
        <v>22.44041396453578</v>
      </c>
    </row>
    <row r="372" spans="1:8" s="77" customFormat="1" ht="12">
      <c r="A372" s="107"/>
      <c r="B372" s="338"/>
      <c r="C372" s="122" t="s">
        <v>0</v>
      </c>
      <c r="D372" s="28" t="s">
        <v>116</v>
      </c>
      <c r="E372" s="2" t="s">
        <v>339</v>
      </c>
      <c r="F372" s="122" t="s">
        <v>5</v>
      </c>
      <c r="G372" s="76">
        <v>2024</v>
      </c>
      <c r="H372" s="222">
        <v>25.75293595610341</v>
      </c>
    </row>
    <row r="373" spans="1:8" s="77" customFormat="1" ht="12">
      <c r="A373" s="107"/>
      <c r="B373" s="338"/>
      <c r="C373" s="122" t="s">
        <v>0</v>
      </c>
      <c r="D373" s="28" t="s">
        <v>116</v>
      </c>
      <c r="E373" s="2" t="s">
        <v>340</v>
      </c>
      <c r="F373" s="122" t="s">
        <v>5</v>
      </c>
      <c r="G373" s="76">
        <v>2024</v>
      </c>
      <c r="H373" s="222">
        <v>13.770323453258982</v>
      </c>
    </row>
    <row r="374" spans="1:8" s="77" customFormat="1" ht="12">
      <c r="A374" s="107"/>
      <c r="B374" s="338"/>
      <c r="C374" s="122" t="s">
        <v>0</v>
      </c>
      <c r="D374" s="28" t="s">
        <v>116</v>
      </c>
      <c r="E374" s="2" t="s">
        <v>302</v>
      </c>
      <c r="F374" s="122" t="s">
        <v>5</v>
      </c>
      <c r="G374" s="76">
        <v>2025</v>
      </c>
      <c r="H374" s="222">
        <v>4.9424095246845114</v>
      </c>
    </row>
    <row r="375" spans="1:8" s="77" customFormat="1" ht="12">
      <c r="A375" s="107"/>
      <c r="B375" s="338"/>
      <c r="C375" s="122" t="s">
        <v>0</v>
      </c>
      <c r="D375" s="28" t="s">
        <v>116</v>
      </c>
      <c r="E375" s="2" t="s">
        <v>308</v>
      </c>
      <c r="F375" s="122" t="s">
        <v>5</v>
      </c>
      <c r="G375" s="76">
        <v>2024</v>
      </c>
      <c r="H375" s="222">
        <v>13.186388240500566</v>
      </c>
    </row>
    <row r="376" spans="1:8" s="77" customFormat="1" ht="12">
      <c r="A376" s="107"/>
      <c r="B376" s="338"/>
      <c r="C376" s="122" t="s">
        <v>0</v>
      </c>
      <c r="D376" s="28" t="s">
        <v>116</v>
      </c>
      <c r="E376" s="2" t="s">
        <v>309</v>
      </c>
      <c r="F376" s="122" t="s">
        <v>5</v>
      </c>
      <c r="G376" s="76">
        <v>2024</v>
      </c>
      <c r="H376" s="222">
        <v>0.5</v>
      </c>
    </row>
    <row r="377" spans="1:8" s="77" customFormat="1" ht="14.25" customHeight="1">
      <c r="A377" s="107"/>
      <c r="B377" s="338"/>
      <c r="C377" s="122" t="s">
        <v>0</v>
      </c>
      <c r="D377" s="28" t="s">
        <v>116</v>
      </c>
      <c r="E377" s="2" t="s">
        <v>344</v>
      </c>
      <c r="F377" s="122" t="s">
        <v>5</v>
      </c>
      <c r="G377" s="76">
        <v>2024</v>
      </c>
      <c r="H377" s="222">
        <v>0.4215834397492833</v>
      </c>
    </row>
    <row r="378" spans="1:8" ht="12">
      <c r="A378" s="108"/>
      <c r="B378" s="339"/>
      <c r="C378" s="10" t="s">
        <v>0</v>
      </c>
      <c r="D378" s="6" t="s">
        <v>143</v>
      </c>
      <c r="E378" s="2" t="s">
        <v>410</v>
      </c>
      <c r="F378" s="6" t="s">
        <v>5</v>
      </c>
      <c r="G378" s="76">
        <v>2023</v>
      </c>
      <c r="H378" s="222">
        <v>7.5</v>
      </c>
    </row>
    <row r="379" spans="1:8" ht="12">
      <c r="A379" s="108"/>
      <c r="B379" s="339"/>
      <c r="C379" s="150" t="s">
        <v>0</v>
      </c>
      <c r="D379" s="6" t="s">
        <v>143</v>
      </c>
      <c r="E379" s="2" t="s">
        <v>411</v>
      </c>
      <c r="F379" s="6" t="s">
        <v>5</v>
      </c>
      <c r="G379" s="76">
        <v>2025</v>
      </c>
      <c r="H379" s="222">
        <v>38.20450632222491</v>
      </c>
    </row>
    <row r="380" spans="1:8" ht="12.75" thickBot="1">
      <c r="A380" s="108"/>
      <c r="B380" s="339"/>
      <c r="C380" s="182" t="s">
        <v>0</v>
      </c>
      <c r="D380" s="28" t="s">
        <v>116</v>
      </c>
      <c r="E380" s="314" t="s">
        <v>348</v>
      </c>
      <c r="F380" s="182" t="s">
        <v>5</v>
      </c>
      <c r="G380" s="88">
        <v>2024</v>
      </c>
      <c r="H380" s="215">
        <v>40.3282560773353</v>
      </c>
    </row>
    <row r="381" spans="1:8" ht="13.5" thickBot="1">
      <c r="A381" s="108"/>
      <c r="B381" s="324"/>
      <c r="C381" s="325" t="s">
        <v>77</v>
      </c>
      <c r="D381" s="326"/>
      <c r="E381" s="326"/>
      <c r="F381" s="326"/>
      <c r="G381" s="326"/>
      <c r="H381" s="312">
        <v>599.3139809030843</v>
      </c>
    </row>
    <row r="382" spans="2:8" ht="12.75" thickBot="1">
      <c r="B382" s="338" t="s">
        <v>253</v>
      </c>
      <c r="C382" s="239" t="s">
        <v>196</v>
      </c>
      <c r="D382" s="239" t="s">
        <v>196</v>
      </c>
      <c r="E382" s="315" t="s">
        <v>254</v>
      </c>
      <c r="F382" s="239" t="s">
        <v>5</v>
      </c>
      <c r="G382" s="316">
        <v>2021</v>
      </c>
      <c r="H382" s="317">
        <v>148.4836552661617</v>
      </c>
    </row>
    <row r="383" spans="2:8" ht="13.5" thickBot="1">
      <c r="B383" s="324"/>
      <c r="C383" s="325" t="s">
        <v>77</v>
      </c>
      <c r="D383" s="326"/>
      <c r="E383" s="326"/>
      <c r="F383" s="326"/>
      <c r="G383" s="326"/>
      <c r="H383" s="81">
        <v>148.4836552661617</v>
      </c>
    </row>
    <row r="384" spans="2:8" ht="12">
      <c r="B384" s="323" t="s">
        <v>255</v>
      </c>
      <c r="C384" s="240" t="s">
        <v>0</v>
      </c>
      <c r="D384" s="106" t="s">
        <v>116</v>
      </c>
      <c r="E384" s="318" t="s">
        <v>241</v>
      </c>
      <c r="F384" s="10" t="s">
        <v>76</v>
      </c>
      <c r="G384" s="10">
        <v>2023</v>
      </c>
      <c r="H384" s="222" t="s">
        <v>78</v>
      </c>
    </row>
    <row r="385" spans="2:8" ht="12">
      <c r="B385" s="329"/>
      <c r="C385" s="168" t="s">
        <v>0</v>
      </c>
      <c r="D385" s="28" t="s">
        <v>116</v>
      </c>
      <c r="E385" s="251" t="s">
        <v>242</v>
      </c>
      <c r="F385" s="76" t="s">
        <v>76</v>
      </c>
      <c r="G385" s="76">
        <v>2023</v>
      </c>
      <c r="H385" s="222" t="s">
        <v>78</v>
      </c>
    </row>
    <row r="386" spans="2:8" ht="12">
      <c r="B386" s="329"/>
      <c r="C386" s="168" t="s">
        <v>0</v>
      </c>
      <c r="D386" s="28" t="s">
        <v>116</v>
      </c>
      <c r="E386" s="251" t="s">
        <v>243</v>
      </c>
      <c r="F386" s="76" t="s">
        <v>76</v>
      </c>
      <c r="G386" s="76">
        <v>2023</v>
      </c>
      <c r="H386" s="222" t="s">
        <v>78</v>
      </c>
    </row>
    <row r="387" spans="2:8" ht="12">
      <c r="B387" s="329"/>
      <c r="C387" s="168" t="s">
        <v>0</v>
      </c>
      <c r="D387" s="28" t="s">
        <v>116</v>
      </c>
      <c r="E387" s="251" t="s">
        <v>244</v>
      </c>
      <c r="F387" s="76" t="s">
        <v>76</v>
      </c>
      <c r="G387" s="76">
        <v>2022</v>
      </c>
      <c r="H387" s="222" t="s">
        <v>78</v>
      </c>
    </row>
    <row r="388" spans="2:8" ht="12">
      <c r="B388" s="329"/>
      <c r="C388" s="168" t="s">
        <v>0</v>
      </c>
      <c r="D388" s="28" t="s">
        <v>116</v>
      </c>
      <c r="E388" s="251" t="s">
        <v>245</v>
      </c>
      <c r="F388" s="76" t="s">
        <v>76</v>
      </c>
      <c r="G388" s="76">
        <v>2023</v>
      </c>
      <c r="H388" s="222" t="s">
        <v>78</v>
      </c>
    </row>
    <row r="389" spans="2:8" ht="12">
      <c r="B389" s="329"/>
      <c r="C389" s="168" t="s">
        <v>0</v>
      </c>
      <c r="D389" s="28" t="s">
        <v>116</v>
      </c>
      <c r="E389" s="251" t="s">
        <v>246</v>
      </c>
      <c r="F389" s="76" t="s">
        <v>76</v>
      </c>
      <c r="G389" s="76">
        <v>2023</v>
      </c>
      <c r="H389" s="222" t="s">
        <v>78</v>
      </c>
    </row>
    <row r="390" spans="2:8" ht="12.75" thickBot="1">
      <c r="B390" s="329"/>
      <c r="C390" s="252" t="s">
        <v>0</v>
      </c>
      <c r="D390" s="28" t="s">
        <v>116</v>
      </c>
      <c r="E390" s="253" t="s">
        <v>247</v>
      </c>
      <c r="F390" s="88" t="s">
        <v>76</v>
      </c>
      <c r="G390" s="76">
        <v>2023</v>
      </c>
      <c r="H390" s="222" t="s">
        <v>78</v>
      </c>
    </row>
    <row r="391" spans="2:8" ht="13.5" thickBot="1">
      <c r="B391" s="324"/>
      <c r="C391" s="325" t="s">
        <v>77</v>
      </c>
      <c r="D391" s="326"/>
      <c r="E391" s="326"/>
      <c r="F391" s="326"/>
      <c r="G391" s="326"/>
      <c r="H391" s="81" t="s">
        <v>78</v>
      </c>
    </row>
    <row r="392" spans="2:8" ht="12">
      <c r="B392" s="334" t="s">
        <v>412</v>
      </c>
      <c r="C392" s="173" t="s">
        <v>0</v>
      </c>
      <c r="D392" s="5" t="s">
        <v>143</v>
      </c>
      <c r="E392" s="177" t="s">
        <v>413</v>
      </c>
      <c r="F392" s="5" t="s">
        <v>4</v>
      </c>
      <c r="G392" s="178">
        <v>2008</v>
      </c>
      <c r="H392" s="222">
        <v>252.62461676239042</v>
      </c>
    </row>
    <row r="393" spans="2:8" ht="12">
      <c r="B393" s="335"/>
      <c r="C393" s="150" t="s">
        <v>0</v>
      </c>
      <c r="D393" s="6" t="s">
        <v>143</v>
      </c>
      <c r="E393" s="179" t="s">
        <v>414</v>
      </c>
      <c r="F393" s="6" t="s">
        <v>4</v>
      </c>
      <c r="G393" s="180">
        <v>2014</v>
      </c>
      <c r="H393" s="222">
        <v>136</v>
      </c>
    </row>
    <row r="394" spans="2:8" ht="12">
      <c r="B394" s="335"/>
      <c r="C394" s="150" t="s">
        <v>0</v>
      </c>
      <c r="D394" s="6" t="s">
        <v>143</v>
      </c>
      <c r="E394" s="179" t="s">
        <v>415</v>
      </c>
      <c r="F394" s="6" t="s">
        <v>4</v>
      </c>
      <c r="G394" s="180">
        <v>2017</v>
      </c>
      <c r="H394" s="222">
        <v>239</v>
      </c>
    </row>
    <row r="395" spans="2:8" ht="12.75" thickBot="1">
      <c r="B395" s="335"/>
      <c r="C395" s="188" t="s">
        <v>0</v>
      </c>
      <c r="D395" s="7" t="s">
        <v>143</v>
      </c>
      <c r="E395" s="190" t="s">
        <v>416</v>
      </c>
      <c r="F395" s="175" t="s">
        <v>4</v>
      </c>
      <c r="G395" s="189">
        <v>2017</v>
      </c>
      <c r="H395" s="222">
        <v>22</v>
      </c>
    </row>
    <row r="396" spans="2:8" ht="13.5" thickBot="1">
      <c r="B396" s="336"/>
      <c r="C396" s="332" t="s">
        <v>77</v>
      </c>
      <c r="D396" s="337"/>
      <c r="E396" s="337"/>
      <c r="F396" s="337"/>
      <c r="G396" s="337"/>
      <c r="H396" s="12">
        <v>649.6246167623904</v>
      </c>
    </row>
    <row r="397" spans="2:8" s="35" customFormat="1" ht="37.5" thickBot="1">
      <c r="B397" s="323" t="s">
        <v>417</v>
      </c>
      <c r="C397" s="250" t="s">
        <v>0</v>
      </c>
      <c r="D397" s="254" t="s">
        <v>418</v>
      </c>
      <c r="E397" s="35" t="s">
        <v>456</v>
      </c>
      <c r="F397" s="76" t="s">
        <v>300</v>
      </c>
      <c r="G397" s="169"/>
      <c r="H397" s="222" t="s">
        <v>78</v>
      </c>
    </row>
    <row r="398" spans="2:8" ht="13.5" thickBot="1">
      <c r="B398" s="324"/>
      <c r="C398" s="325" t="s">
        <v>77</v>
      </c>
      <c r="D398" s="326"/>
      <c r="E398" s="326"/>
      <c r="F398" s="326"/>
      <c r="G398" s="326"/>
      <c r="H398" s="255" t="s">
        <v>78</v>
      </c>
    </row>
    <row r="399" spans="2:8" s="35" customFormat="1" ht="28.5" customHeight="1" thickBot="1">
      <c r="B399" s="323" t="s">
        <v>419</v>
      </c>
      <c r="C399" s="250" t="s">
        <v>0</v>
      </c>
      <c r="D399" s="41" t="s">
        <v>143</v>
      </c>
      <c r="E399" s="251" t="s">
        <v>222</v>
      </c>
      <c r="F399" s="76" t="s">
        <v>5</v>
      </c>
      <c r="G399" s="76">
        <v>2023</v>
      </c>
      <c r="H399" s="87">
        <v>40</v>
      </c>
    </row>
    <row r="400" spans="2:8" ht="18" customHeight="1" thickBot="1">
      <c r="B400" s="324"/>
      <c r="C400" s="325" t="s">
        <v>77</v>
      </c>
      <c r="D400" s="326"/>
      <c r="E400" s="326"/>
      <c r="F400" s="326"/>
      <c r="G400" s="326"/>
      <c r="H400" s="255">
        <v>40</v>
      </c>
    </row>
    <row r="401" spans="2:8" ht="18" customHeight="1" thickBot="1">
      <c r="B401" s="323" t="s">
        <v>420</v>
      </c>
      <c r="C401" s="250" t="s">
        <v>0</v>
      </c>
      <c r="D401" s="7" t="s">
        <v>143</v>
      </c>
      <c r="E401" s="251" t="s">
        <v>421</v>
      </c>
      <c r="F401" s="76" t="s">
        <v>5</v>
      </c>
      <c r="G401" s="213"/>
      <c r="H401" s="87" t="s">
        <v>78</v>
      </c>
    </row>
    <row r="402" spans="2:8" ht="18" customHeight="1" thickBot="1">
      <c r="B402" s="324"/>
      <c r="C402" s="327" t="s">
        <v>77</v>
      </c>
      <c r="D402" s="326"/>
      <c r="E402" s="326"/>
      <c r="F402" s="326"/>
      <c r="G402" s="326"/>
      <c r="H402" s="81" t="s">
        <v>78</v>
      </c>
    </row>
    <row r="403" spans="2:8" ht="12">
      <c r="B403" s="328" t="s">
        <v>422</v>
      </c>
      <c r="C403" s="76" t="s">
        <v>196</v>
      </c>
      <c r="D403" s="10" t="s">
        <v>196</v>
      </c>
      <c r="E403" s="85" t="s">
        <v>254</v>
      </c>
      <c r="F403" s="76" t="s">
        <v>5</v>
      </c>
      <c r="G403" s="256">
        <v>2021</v>
      </c>
      <c r="H403" s="87">
        <v>44.866711334450024</v>
      </c>
    </row>
    <row r="404" spans="2:8" ht="12">
      <c r="B404" s="329"/>
      <c r="C404" s="30" t="s">
        <v>0</v>
      </c>
      <c r="D404" s="10" t="s">
        <v>143</v>
      </c>
      <c r="E404" s="257" t="s">
        <v>423</v>
      </c>
      <c r="F404" s="76" t="s">
        <v>424</v>
      </c>
      <c r="G404" s="169">
        <v>2015</v>
      </c>
      <c r="H404" s="87">
        <v>145.37480331055255</v>
      </c>
    </row>
    <row r="405" spans="2:8" ht="13.5" customHeight="1">
      <c r="B405" s="329"/>
      <c r="C405" s="30" t="s">
        <v>0</v>
      </c>
      <c r="D405" s="10" t="s">
        <v>143</v>
      </c>
      <c r="E405" s="257" t="s">
        <v>425</v>
      </c>
      <c r="F405" s="76" t="s">
        <v>424</v>
      </c>
      <c r="G405" s="169">
        <v>2017</v>
      </c>
      <c r="H405" s="87">
        <v>162.31489361702128</v>
      </c>
    </row>
    <row r="406" spans="2:8" ht="12.75" thickBot="1">
      <c r="B406" s="329"/>
      <c r="C406" s="30" t="s">
        <v>0</v>
      </c>
      <c r="D406" s="10" t="s">
        <v>143</v>
      </c>
      <c r="E406" s="257" t="s">
        <v>426</v>
      </c>
      <c r="F406" s="76" t="s">
        <v>424</v>
      </c>
      <c r="G406" s="169">
        <v>2017</v>
      </c>
      <c r="H406" s="87">
        <v>130.66154913023394</v>
      </c>
    </row>
    <row r="407" spans="2:8" ht="13.5" thickBot="1">
      <c r="B407" s="330"/>
      <c r="C407" s="331" t="s">
        <v>77</v>
      </c>
      <c r="D407" s="332"/>
      <c r="E407" s="332"/>
      <c r="F407" s="332"/>
      <c r="G407" s="333"/>
      <c r="H407" s="81">
        <v>483.2179573922578</v>
      </c>
    </row>
    <row r="408" spans="2:8" s="35" customFormat="1" ht="30" customHeight="1" thickBot="1">
      <c r="B408" s="323" t="s">
        <v>427</v>
      </c>
      <c r="C408" s="250" t="s">
        <v>0</v>
      </c>
      <c r="D408" s="41" t="s">
        <v>142</v>
      </c>
      <c r="E408" s="251" t="s">
        <v>394</v>
      </c>
      <c r="F408" s="76" t="s">
        <v>4</v>
      </c>
      <c r="G408" s="76">
        <v>2026</v>
      </c>
      <c r="H408" s="222" t="s">
        <v>78</v>
      </c>
    </row>
    <row r="409" spans="2:8" ht="18" customHeight="1" thickBot="1">
      <c r="B409" s="324"/>
      <c r="C409" s="325" t="s">
        <v>77</v>
      </c>
      <c r="D409" s="326"/>
      <c r="E409" s="326"/>
      <c r="F409" s="326"/>
      <c r="G409" s="326"/>
      <c r="H409" s="81" t="s">
        <v>78</v>
      </c>
    </row>
    <row r="410" spans="2:8" ht="18" customHeight="1" thickBot="1">
      <c r="B410" s="323" t="s">
        <v>428</v>
      </c>
      <c r="C410" s="250" t="s">
        <v>0</v>
      </c>
      <c r="D410" s="10" t="s">
        <v>143</v>
      </c>
      <c r="E410" s="251" t="s">
        <v>457</v>
      </c>
      <c r="F410" s="76"/>
      <c r="G410" s="213"/>
      <c r="H410" s="87" t="s">
        <v>78</v>
      </c>
    </row>
    <row r="411" spans="2:8" ht="16.5" customHeight="1" thickBot="1">
      <c r="B411" s="324"/>
      <c r="C411" s="325" t="s">
        <v>77</v>
      </c>
      <c r="D411" s="326"/>
      <c r="E411" s="326"/>
      <c r="F411" s="326"/>
      <c r="G411" s="326"/>
      <c r="H411" s="81" t="s">
        <v>78</v>
      </c>
    </row>
  </sheetData>
  <sheetProtection/>
  <autoFilter ref="A2:H411"/>
  <mergeCells count="90">
    <mergeCell ref="B1:B2"/>
    <mergeCell ref="C1:H1"/>
    <mergeCell ref="B3:B33"/>
    <mergeCell ref="C33:G33"/>
    <mergeCell ref="B34:B44"/>
    <mergeCell ref="C44:G44"/>
    <mergeCell ref="B45:B69"/>
    <mergeCell ref="C69:G69"/>
    <mergeCell ref="B70:B77"/>
    <mergeCell ref="C77:G77"/>
    <mergeCell ref="B78:B107"/>
    <mergeCell ref="C107:G107"/>
    <mergeCell ref="B108:B114"/>
    <mergeCell ref="C114:G114"/>
    <mergeCell ref="B115:B119"/>
    <mergeCell ref="C119:G119"/>
    <mergeCell ref="B120:B137"/>
    <mergeCell ref="C137:G137"/>
    <mergeCell ref="B138:B139"/>
    <mergeCell ref="C139:G139"/>
    <mergeCell ref="B140:B141"/>
    <mergeCell ref="C141:G141"/>
    <mergeCell ref="B142:B145"/>
    <mergeCell ref="C142:C144"/>
    <mergeCell ref="C145:G145"/>
    <mergeCell ref="B146:B148"/>
    <mergeCell ref="C146:C147"/>
    <mergeCell ref="C148:G148"/>
    <mergeCell ref="B149:B150"/>
    <mergeCell ref="C150:G150"/>
    <mergeCell ref="B151:B152"/>
    <mergeCell ref="C152:G152"/>
    <mergeCell ref="B153:B154"/>
    <mergeCell ref="C154:G154"/>
    <mergeCell ref="B155:B156"/>
    <mergeCell ref="C156:G156"/>
    <mergeCell ref="B157:B173"/>
    <mergeCell ref="C173:G173"/>
    <mergeCell ref="B174:B194"/>
    <mergeCell ref="C194:G194"/>
    <mergeCell ref="B195:B215"/>
    <mergeCell ref="C215:G215"/>
    <mergeCell ref="B216:B217"/>
    <mergeCell ref="C217:G217"/>
    <mergeCell ref="B218:B219"/>
    <mergeCell ref="C219:G219"/>
    <mergeCell ref="B220:B223"/>
    <mergeCell ref="C223:G223"/>
    <mergeCell ref="B224:B225"/>
    <mergeCell ref="C225:G225"/>
    <mergeCell ref="B226:B227"/>
    <mergeCell ref="C227:G227"/>
    <mergeCell ref="B228:B233"/>
    <mergeCell ref="C233:G233"/>
    <mergeCell ref="B234:B236"/>
    <mergeCell ref="C236:G236"/>
    <mergeCell ref="B237:B245"/>
    <mergeCell ref="C245:G245"/>
    <mergeCell ref="B246:B250"/>
    <mergeCell ref="C250:G250"/>
    <mergeCell ref="B251:B252"/>
    <mergeCell ref="B253:B254"/>
    <mergeCell ref="C254:G254"/>
    <mergeCell ref="B255:B267"/>
    <mergeCell ref="C267:G267"/>
    <mergeCell ref="B268:B281"/>
    <mergeCell ref="C281:G281"/>
    <mergeCell ref="B282:B334"/>
    <mergeCell ref="B335:B367"/>
    <mergeCell ref="C367:G367"/>
    <mergeCell ref="B368:B381"/>
    <mergeCell ref="C381:G381"/>
    <mergeCell ref="B382:B383"/>
    <mergeCell ref="C383:G383"/>
    <mergeCell ref="B384:B391"/>
    <mergeCell ref="C391:G391"/>
    <mergeCell ref="B392:B396"/>
    <mergeCell ref="C396:G396"/>
    <mergeCell ref="B397:B398"/>
    <mergeCell ref="C398:G398"/>
    <mergeCell ref="B399:B400"/>
    <mergeCell ref="C400:G400"/>
    <mergeCell ref="B410:B411"/>
    <mergeCell ref="C411:G411"/>
    <mergeCell ref="B401:B402"/>
    <mergeCell ref="C402:G402"/>
    <mergeCell ref="B403:B407"/>
    <mergeCell ref="C407:G407"/>
    <mergeCell ref="B408:B409"/>
    <mergeCell ref="C409:G409"/>
  </mergeCells>
  <printOptions/>
  <pageMargins left="0.2362204724409449" right="0.2362204724409449" top="0.7480314960629921" bottom="0.7480314960629921" header="0.31496062992125984" footer="0.31496062992125984"/>
  <pageSetup fitToHeight="3" fitToWidth="2" horizontalDpi="600" verticalDpi="600" orientation="portrait" paperSize="8" scale="49" r:id="rId1"/>
  <headerFooter>
    <oddFooter>&amp;C&amp;1#&amp;"Calibri"&amp;12&amp;K008000Internal Use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="130" zoomScaleNormal="130" zoomScalePageLayoutView="0" workbookViewId="0" topLeftCell="A1">
      <selection activeCell="A16" sqref="A16"/>
    </sheetView>
  </sheetViews>
  <sheetFormatPr defaultColWidth="11.421875" defaultRowHeight="12.75"/>
  <cols>
    <col min="1" max="1" width="11.421875" style="40" customWidth="1"/>
    <col min="2" max="2" width="12.28125" style="40" bestFit="1" customWidth="1"/>
    <col min="3" max="3" width="18.140625" style="40" bestFit="1" customWidth="1"/>
    <col min="4" max="16384" width="11.421875" style="40" customWidth="1"/>
  </cols>
  <sheetData>
    <row r="1" ht="12">
      <c r="A1" s="14" t="s">
        <v>80</v>
      </c>
    </row>
    <row r="2" spans="1:6" ht="42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67</v>
      </c>
    </row>
    <row r="3" spans="1:9" ht="12.75" thickBot="1">
      <c r="A3" s="16" t="s">
        <v>0</v>
      </c>
      <c r="B3" s="33" t="s">
        <v>144</v>
      </c>
      <c r="C3" s="18" t="s">
        <v>111</v>
      </c>
      <c r="D3" s="17" t="s">
        <v>108</v>
      </c>
      <c r="E3" s="26">
        <v>2009</v>
      </c>
      <c r="F3" s="19">
        <v>101.9</v>
      </c>
      <c r="I3" s="36"/>
    </row>
    <row r="4" spans="1:9" ht="12.75" thickBot="1">
      <c r="A4" s="16" t="s">
        <v>0</v>
      </c>
      <c r="B4" s="33" t="s">
        <v>144</v>
      </c>
      <c r="C4" s="18" t="s">
        <v>109</v>
      </c>
      <c r="D4" s="17" t="s">
        <v>108</v>
      </c>
      <c r="E4" s="26">
        <v>2012</v>
      </c>
      <c r="F4" s="19">
        <v>59.27941217209067</v>
      </c>
      <c r="I4" s="36"/>
    </row>
    <row r="5" spans="1:8" ht="12.75" thickBot="1">
      <c r="A5" s="16" t="s">
        <v>0</v>
      </c>
      <c r="B5" s="33" t="s">
        <v>144</v>
      </c>
      <c r="C5" s="18" t="s">
        <v>112</v>
      </c>
      <c r="D5" s="17" t="s">
        <v>108</v>
      </c>
      <c r="E5" s="26">
        <v>2010</v>
      </c>
      <c r="F5" s="19">
        <v>26.35</v>
      </c>
      <c r="H5" s="23"/>
    </row>
    <row r="6" spans="1:6" ht="12">
      <c r="A6" s="89"/>
      <c r="B6" s="44"/>
      <c r="C6" s="45"/>
      <c r="D6" s="44"/>
      <c r="E6" s="46"/>
      <c r="F6" s="47"/>
    </row>
    <row r="8" ht="12">
      <c r="A8" s="14" t="s">
        <v>81</v>
      </c>
    </row>
    <row r="9" spans="1:2" ht="31.5" thickBot="1">
      <c r="A9" s="15" t="s">
        <v>1</v>
      </c>
      <c r="B9" s="140" t="s">
        <v>206</v>
      </c>
    </row>
    <row r="10" spans="1:2" ht="12.75" thickBot="1">
      <c r="A10" s="24" t="s">
        <v>0</v>
      </c>
      <c r="B10" s="25">
        <v>325000</v>
      </c>
    </row>
    <row r="12" ht="12">
      <c r="A12" s="20" t="s">
        <v>79</v>
      </c>
    </row>
    <row r="13" spans="1:3" ht="52.5" thickBot="1">
      <c r="A13" s="140" t="s">
        <v>82</v>
      </c>
      <c r="B13" s="21" t="s">
        <v>433</v>
      </c>
      <c r="C13" s="140" t="s">
        <v>98</v>
      </c>
    </row>
    <row r="14" spans="1:3" ht="12.75" thickBot="1">
      <c r="A14" s="19">
        <v>187.52941217209067</v>
      </c>
      <c r="B14" s="19">
        <v>400.393875350927</v>
      </c>
      <c r="C14" s="19">
        <v>174171.33577765324</v>
      </c>
    </row>
    <row r="16" ht="12">
      <c r="A16" s="13" t="s">
        <v>459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showGridLines="0" zoomScalePageLayoutView="0" workbookViewId="0" topLeftCell="A1">
      <selection activeCell="H32" sqref="H32"/>
    </sheetView>
  </sheetViews>
  <sheetFormatPr defaultColWidth="11.421875" defaultRowHeight="12.75"/>
  <cols>
    <col min="1" max="1" width="11.421875" style="40" customWidth="1"/>
    <col min="2" max="2" width="12.28125" style="40" bestFit="1" customWidth="1"/>
    <col min="3" max="3" width="18.140625" style="40" bestFit="1" customWidth="1"/>
    <col min="4" max="16384" width="11.421875" style="40" customWidth="1"/>
  </cols>
  <sheetData>
    <row r="1" ht="12">
      <c r="A1" s="14" t="s">
        <v>80</v>
      </c>
    </row>
    <row r="2" spans="1:6" ht="42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67</v>
      </c>
    </row>
    <row r="3" spans="1:6" ht="12.75" thickBot="1">
      <c r="A3" s="16" t="s">
        <v>0</v>
      </c>
      <c r="B3" s="33" t="s">
        <v>145</v>
      </c>
      <c r="C3" s="18" t="s">
        <v>102</v>
      </c>
      <c r="D3" s="17" t="s">
        <v>4</v>
      </c>
      <c r="E3" s="26">
        <v>2020</v>
      </c>
      <c r="F3" s="19">
        <v>227.70122537701454</v>
      </c>
    </row>
    <row r="5" ht="12">
      <c r="A5" s="14" t="s">
        <v>81</v>
      </c>
    </row>
    <row r="6" spans="1:2" ht="31.5" thickBot="1">
      <c r="A6" s="15" t="s">
        <v>1</v>
      </c>
      <c r="B6" s="140" t="s">
        <v>206</v>
      </c>
    </row>
    <row r="7" spans="1:2" ht="12.75" thickBot="1">
      <c r="A7" s="24" t="s">
        <v>0</v>
      </c>
      <c r="B7" s="25">
        <v>750000</v>
      </c>
    </row>
    <row r="9" ht="12">
      <c r="A9" s="20" t="s">
        <v>79</v>
      </c>
    </row>
    <row r="10" spans="1:3" ht="52.5" thickBot="1">
      <c r="A10" s="140" t="s">
        <v>82</v>
      </c>
      <c r="B10" s="21" t="s">
        <v>429</v>
      </c>
      <c r="C10" s="140" t="s">
        <v>98</v>
      </c>
    </row>
    <row r="11" spans="1:3" ht="12.75" thickBot="1">
      <c r="A11" s="19">
        <v>227.70122537701454</v>
      </c>
      <c r="B11" s="19">
        <v>993.6956978978776</v>
      </c>
      <c r="C11" s="19">
        <v>205695.00946486066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="120" zoomScaleNormal="120" zoomScalePageLayoutView="0" workbookViewId="0" topLeftCell="A1">
      <selection activeCell="A14" sqref="A14"/>
    </sheetView>
  </sheetViews>
  <sheetFormatPr defaultColWidth="11.421875" defaultRowHeight="12.75"/>
  <cols>
    <col min="1" max="1" width="11.421875" style="40" customWidth="1"/>
    <col min="2" max="2" width="12.28125" style="40" bestFit="1" customWidth="1"/>
    <col min="3" max="3" width="18.140625" style="40" bestFit="1" customWidth="1"/>
    <col min="4" max="16384" width="11.421875" style="40" customWidth="1"/>
  </cols>
  <sheetData>
    <row r="1" ht="12">
      <c r="A1" s="14" t="s">
        <v>80</v>
      </c>
    </row>
    <row r="2" spans="1:6" ht="42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67</v>
      </c>
    </row>
    <row r="3" spans="1:6" ht="12.75" thickBot="1">
      <c r="A3" s="16" t="s">
        <v>0</v>
      </c>
      <c r="B3" s="33" t="s">
        <v>144</v>
      </c>
      <c r="C3" s="18" t="s">
        <v>107</v>
      </c>
      <c r="D3" s="17" t="s">
        <v>108</v>
      </c>
      <c r="E3" s="26">
        <v>2015</v>
      </c>
      <c r="F3" s="19">
        <v>23.310728990070235</v>
      </c>
    </row>
    <row r="5" ht="12">
      <c r="A5" s="14" t="s">
        <v>81</v>
      </c>
    </row>
    <row r="6" spans="1:2" ht="31.5" thickBot="1">
      <c r="A6" s="15" t="s">
        <v>1</v>
      </c>
      <c r="B6" s="140" t="s">
        <v>206</v>
      </c>
    </row>
    <row r="7" spans="1:2" ht="12.75" thickBot="1">
      <c r="A7" s="24" t="s">
        <v>0</v>
      </c>
      <c r="B7" s="25">
        <v>44000</v>
      </c>
    </row>
    <row r="9" ht="12">
      <c r="A9" s="20" t="s">
        <v>79</v>
      </c>
    </row>
    <row r="10" spans="1:3" ht="52.5" thickBot="1">
      <c r="A10" s="140" t="s">
        <v>82</v>
      </c>
      <c r="B10" s="21" t="s">
        <v>429</v>
      </c>
      <c r="C10" s="140" t="s">
        <v>98</v>
      </c>
    </row>
    <row r="11" spans="1:3" ht="12.75" thickBot="1">
      <c r="A11" s="19">
        <v>23.310728990070235</v>
      </c>
      <c r="B11" s="19">
        <v>56.20984914628239</v>
      </c>
      <c r="C11" s="19">
        <v>24451.284378632838</v>
      </c>
    </row>
    <row r="13" ht="12">
      <c r="A13" s="13" t="s">
        <v>460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PageLayoutView="0" workbookViewId="0" topLeftCell="A1">
      <selection activeCell="H32" sqref="H32"/>
    </sheetView>
  </sheetViews>
  <sheetFormatPr defaultColWidth="11.421875" defaultRowHeight="12.75"/>
  <cols>
    <col min="1" max="1" width="11.421875" style="40" customWidth="1"/>
    <col min="2" max="2" width="12.28125" style="40" bestFit="1" customWidth="1"/>
    <col min="3" max="3" width="18.140625" style="40" bestFit="1" customWidth="1"/>
    <col min="4" max="16384" width="11.421875" style="40" customWidth="1"/>
  </cols>
  <sheetData>
    <row r="1" ht="12">
      <c r="A1" s="14" t="s">
        <v>80</v>
      </c>
    </row>
    <row r="2" spans="1:6" ht="42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67</v>
      </c>
    </row>
    <row r="3" spans="1:6" ht="12.75" thickBot="1">
      <c r="A3" s="16" t="s">
        <v>0</v>
      </c>
      <c r="B3" s="33" t="s">
        <v>145</v>
      </c>
      <c r="C3" s="18" t="s">
        <v>105</v>
      </c>
      <c r="D3" s="17" t="s">
        <v>4</v>
      </c>
      <c r="E3" s="26">
        <v>2020</v>
      </c>
      <c r="F3" s="19">
        <v>180.19819573886176</v>
      </c>
    </row>
    <row r="4" spans="1:7" ht="12.75" thickBot="1">
      <c r="A4" s="16" t="s">
        <v>0</v>
      </c>
      <c r="B4" s="33" t="s">
        <v>145</v>
      </c>
      <c r="C4" s="18" t="s">
        <v>84</v>
      </c>
      <c r="D4" s="17" t="s">
        <v>85</v>
      </c>
      <c r="E4" s="26">
        <v>2017</v>
      </c>
      <c r="F4" s="19">
        <v>50.521238247582396</v>
      </c>
      <c r="G4" s="9"/>
    </row>
    <row r="6" ht="12">
      <c r="A6" s="14" t="s">
        <v>81</v>
      </c>
    </row>
    <row r="7" spans="1:2" ht="31.5" thickBot="1">
      <c r="A7" s="15" t="s">
        <v>1</v>
      </c>
      <c r="B7" s="140" t="s">
        <v>206</v>
      </c>
    </row>
    <row r="8" spans="1:2" ht="12.75" thickBot="1">
      <c r="A8" s="24" t="s">
        <v>0</v>
      </c>
      <c r="B8" s="25">
        <v>800000</v>
      </c>
    </row>
    <row r="10" ht="12">
      <c r="A10" s="20" t="s">
        <v>79</v>
      </c>
    </row>
    <row r="11" spans="1:3" ht="52.5" thickBot="1">
      <c r="A11" s="140" t="s">
        <v>82</v>
      </c>
      <c r="B11" s="21" t="s">
        <v>429</v>
      </c>
      <c r="C11" s="140" t="s">
        <v>98</v>
      </c>
    </row>
    <row r="12" spans="1:3" ht="12.75" thickBot="1">
      <c r="A12" s="19">
        <v>230.71943398644416</v>
      </c>
      <c r="B12" s="19">
        <v>948.0899372431361</v>
      </c>
      <c r="C12" s="19">
        <v>221964.76370800266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="70" zoomScaleNormal="70" zoomScalePageLayoutView="0" workbookViewId="0" topLeftCell="A15">
      <selection activeCell="J33" sqref="J33"/>
    </sheetView>
  </sheetViews>
  <sheetFormatPr defaultColWidth="11.421875" defaultRowHeight="12.75"/>
  <cols>
    <col min="1" max="1" width="11.421875" style="40" customWidth="1"/>
    <col min="2" max="2" width="13.00390625" style="40" bestFit="1" customWidth="1"/>
    <col min="3" max="3" width="18.140625" style="40" bestFit="1" customWidth="1"/>
    <col min="4" max="16384" width="11.421875" style="40" customWidth="1"/>
  </cols>
  <sheetData>
    <row r="1" ht="12">
      <c r="A1" s="14" t="s">
        <v>80</v>
      </c>
    </row>
    <row r="2" spans="1:8" ht="63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172</v>
      </c>
      <c r="G2" s="37"/>
      <c r="H2" s="111"/>
    </row>
    <row r="3" spans="1:8" ht="12.75" thickBot="1">
      <c r="A3" s="16" t="s">
        <v>0</v>
      </c>
      <c r="B3" s="33" t="s">
        <v>146</v>
      </c>
      <c r="C3" s="18" t="s">
        <v>115</v>
      </c>
      <c r="D3" s="17" t="s">
        <v>76</v>
      </c>
      <c r="E3" s="26">
        <v>2023</v>
      </c>
      <c r="F3" s="19">
        <v>230.30453690204087</v>
      </c>
      <c r="H3" s="13"/>
    </row>
    <row r="4" spans="1:6" ht="12.75" thickBot="1">
      <c r="A4" s="16" t="s">
        <v>0</v>
      </c>
      <c r="B4" s="33" t="s">
        <v>116</v>
      </c>
      <c r="C4" s="18" t="s">
        <v>121</v>
      </c>
      <c r="D4" s="17" t="s">
        <v>5</v>
      </c>
      <c r="E4" s="26">
        <v>2020</v>
      </c>
      <c r="F4" s="19">
        <v>241.3793103448276</v>
      </c>
    </row>
    <row r="5" spans="1:6" ht="12.75" thickBot="1">
      <c r="A5" s="16" t="s">
        <v>0</v>
      </c>
      <c r="B5" s="33" t="s">
        <v>116</v>
      </c>
      <c r="C5" s="18" t="s">
        <v>121</v>
      </c>
      <c r="D5" s="17" t="s">
        <v>5</v>
      </c>
      <c r="E5" s="26">
        <v>2020</v>
      </c>
      <c r="F5" s="19">
        <v>250</v>
      </c>
    </row>
    <row r="6" spans="1:6" ht="12.75" thickBot="1">
      <c r="A6" s="16" t="s">
        <v>0</v>
      </c>
      <c r="B6" s="33" t="s">
        <v>143</v>
      </c>
      <c r="C6" s="18" t="s">
        <v>120</v>
      </c>
      <c r="D6" s="17" t="s">
        <v>5</v>
      </c>
      <c r="E6" s="26">
        <v>2020</v>
      </c>
      <c r="F6" s="19">
        <v>27.680798004987533</v>
      </c>
    </row>
    <row r="7" spans="1:6" ht="12.75" thickBot="1">
      <c r="A7" s="16" t="s">
        <v>0</v>
      </c>
      <c r="B7" s="16" t="s">
        <v>143</v>
      </c>
      <c r="C7" s="16" t="s">
        <v>151</v>
      </c>
      <c r="D7" s="16" t="s">
        <v>5</v>
      </c>
      <c r="E7" s="16">
        <v>2020</v>
      </c>
      <c r="F7" s="19">
        <v>15.73448275862069</v>
      </c>
    </row>
    <row r="8" spans="1:6" ht="12.75" thickBot="1">
      <c r="A8" s="16" t="s">
        <v>0</v>
      </c>
      <c r="B8" s="16" t="s">
        <v>143</v>
      </c>
      <c r="C8" s="16" t="s">
        <v>152</v>
      </c>
      <c r="D8" s="16" t="s">
        <v>5</v>
      </c>
      <c r="E8" s="16">
        <v>2021</v>
      </c>
      <c r="F8" s="19">
        <v>27.004658385093165</v>
      </c>
    </row>
    <row r="9" spans="1:6" ht="12.75" thickBot="1">
      <c r="A9" s="16" t="s">
        <v>0</v>
      </c>
      <c r="B9" s="16" t="s">
        <v>143</v>
      </c>
      <c r="C9" s="16" t="s">
        <v>153</v>
      </c>
      <c r="D9" s="16" t="s">
        <v>5</v>
      </c>
      <c r="E9" s="16">
        <v>2021</v>
      </c>
      <c r="F9" s="19">
        <v>24.568786127167627</v>
      </c>
    </row>
    <row r="10" spans="1:6" ht="12.75" thickBot="1">
      <c r="A10" s="16" t="s">
        <v>0</v>
      </c>
      <c r="B10" s="16" t="s">
        <v>143</v>
      </c>
      <c r="C10" s="16" t="s">
        <v>154</v>
      </c>
      <c r="D10" s="16" t="s">
        <v>5</v>
      </c>
      <c r="E10" s="16">
        <v>2021</v>
      </c>
      <c r="F10" s="19">
        <v>14</v>
      </c>
    </row>
    <row r="11" spans="1:6" ht="12.75" thickBot="1">
      <c r="A11" s="16" t="s">
        <v>0</v>
      </c>
      <c r="B11" s="16" t="s">
        <v>143</v>
      </c>
      <c r="C11" s="16" t="s">
        <v>155</v>
      </c>
      <c r="D11" s="16" t="s">
        <v>5</v>
      </c>
      <c r="E11" s="16">
        <v>2020</v>
      </c>
      <c r="F11" s="19">
        <v>21.51219512195122</v>
      </c>
    </row>
    <row r="12" spans="1:6" ht="12.75" thickBot="1">
      <c r="A12" s="16" t="s">
        <v>0</v>
      </c>
      <c r="B12" s="16" t="s">
        <v>143</v>
      </c>
      <c r="C12" s="16" t="s">
        <v>156</v>
      </c>
      <c r="D12" s="16" t="s">
        <v>5</v>
      </c>
      <c r="E12" s="16">
        <v>2021</v>
      </c>
      <c r="F12" s="19">
        <v>24.98698224852071</v>
      </c>
    </row>
    <row r="13" spans="1:6" ht="12.75" thickBot="1">
      <c r="A13" s="16" t="s">
        <v>0</v>
      </c>
      <c r="B13" s="16" t="s">
        <v>116</v>
      </c>
      <c r="C13" s="16" t="s">
        <v>157</v>
      </c>
      <c r="D13" s="16" t="s">
        <v>5</v>
      </c>
      <c r="E13" s="16">
        <v>2021</v>
      </c>
      <c r="F13" s="19">
        <v>42.85714285714286</v>
      </c>
    </row>
    <row r="14" spans="1:6" ht="12.75" thickBot="1">
      <c r="A14" s="16" t="s">
        <v>0</v>
      </c>
      <c r="B14" s="16" t="s">
        <v>143</v>
      </c>
      <c r="C14" s="16" t="s">
        <v>158</v>
      </c>
      <c r="D14" s="16" t="s">
        <v>5</v>
      </c>
      <c r="E14" s="16">
        <v>2022</v>
      </c>
      <c r="F14" s="19">
        <v>8.532110091743121</v>
      </c>
    </row>
    <row r="15" spans="1:6" ht="12.75" thickBot="1">
      <c r="A15" s="16" t="s">
        <v>0</v>
      </c>
      <c r="B15" s="16" t="s">
        <v>116</v>
      </c>
      <c r="C15" s="16" t="s">
        <v>159</v>
      </c>
      <c r="D15" s="16" t="s">
        <v>5</v>
      </c>
      <c r="E15" s="16">
        <v>2020</v>
      </c>
      <c r="F15" s="19">
        <v>40.39855072463769</v>
      </c>
    </row>
    <row r="16" spans="1:6" ht="12.75" thickBot="1">
      <c r="A16" s="16" t="s">
        <v>0</v>
      </c>
      <c r="B16" s="16" t="s">
        <v>116</v>
      </c>
      <c r="C16" s="16" t="s">
        <v>170</v>
      </c>
      <c r="D16" s="16" t="s">
        <v>5</v>
      </c>
      <c r="E16" s="16">
        <v>2021</v>
      </c>
      <c r="F16" s="19">
        <v>40.43321299638989</v>
      </c>
    </row>
    <row r="17" spans="1:6" ht="12.75" thickBot="1">
      <c r="A17" s="16" t="s">
        <v>0</v>
      </c>
      <c r="B17" s="16" t="s">
        <v>116</v>
      </c>
      <c r="C17" s="16" t="s">
        <v>160</v>
      </c>
      <c r="D17" s="16" t="s">
        <v>5</v>
      </c>
      <c r="E17" s="16">
        <v>2022</v>
      </c>
      <c r="F17" s="19">
        <v>7.8121387283237</v>
      </c>
    </row>
    <row r="18" spans="1:6" ht="12.75" thickBot="1">
      <c r="A18" s="16" t="s">
        <v>0</v>
      </c>
      <c r="B18" s="16" t="s">
        <v>116</v>
      </c>
      <c r="C18" s="16" t="s">
        <v>161</v>
      </c>
      <c r="D18" s="16" t="s">
        <v>5</v>
      </c>
      <c r="E18" s="16">
        <v>2022</v>
      </c>
      <c r="F18" s="19">
        <v>10.763241758241758</v>
      </c>
    </row>
    <row r="19" spans="1:6" ht="12.75" thickBot="1">
      <c r="A19" s="16" t="s">
        <v>0</v>
      </c>
      <c r="B19" s="16" t="s">
        <v>116</v>
      </c>
      <c r="C19" s="16" t="s">
        <v>162</v>
      </c>
      <c r="D19" s="16" t="s">
        <v>5</v>
      </c>
      <c r="E19" s="16">
        <v>2021</v>
      </c>
      <c r="F19" s="19">
        <v>34</v>
      </c>
    </row>
    <row r="20" spans="1:6" ht="12.75" thickBot="1">
      <c r="A20" s="16" t="s">
        <v>0</v>
      </c>
      <c r="B20" s="16" t="s">
        <v>116</v>
      </c>
      <c r="C20" s="16" t="s">
        <v>163</v>
      </c>
      <c r="D20" s="16" t="s">
        <v>5</v>
      </c>
      <c r="E20" s="16">
        <v>2021</v>
      </c>
      <c r="F20" s="19">
        <v>34</v>
      </c>
    </row>
    <row r="21" spans="1:6" ht="12.75" thickBot="1">
      <c r="A21" s="16" t="s">
        <v>0</v>
      </c>
      <c r="B21" s="16" t="s">
        <v>116</v>
      </c>
      <c r="C21" s="16" t="s">
        <v>164</v>
      </c>
      <c r="D21" s="16" t="s">
        <v>5</v>
      </c>
      <c r="E21" s="16">
        <v>2021</v>
      </c>
      <c r="F21" s="19">
        <v>34.8</v>
      </c>
    </row>
    <row r="22" spans="1:6" ht="12.75" thickBot="1">
      <c r="A22" s="16" t="s">
        <v>0</v>
      </c>
      <c r="B22" s="16" t="s">
        <v>143</v>
      </c>
      <c r="C22" s="16" t="s">
        <v>298</v>
      </c>
      <c r="D22" s="16" t="s">
        <v>5</v>
      </c>
      <c r="E22" s="16">
        <v>2021</v>
      </c>
      <c r="F22" s="19">
        <v>42.17922307239552</v>
      </c>
    </row>
    <row r="23" spans="1:6" ht="12.75" thickBot="1">
      <c r="A23" s="16" t="s">
        <v>0</v>
      </c>
      <c r="B23" s="16" t="s">
        <v>116</v>
      </c>
      <c r="C23" s="16" t="s">
        <v>165</v>
      </c>
      <c r="D23" s="16" t="s">
        <v>5</v>
      </c>
      <c r="E23" s="16">
        <v>2021</v>
      </c>
      <c r="F23" s="19">
        <v>219.52177293934682</v>
      </c>
    </row>
    <row r="24" spans="1:6" ht="12.75" thickBot="1">
      <c r="A24" s="16" t="s">
        <v>0</v>
      </c>
      <c r="B24" s="16" t="s">
        <v>116</v>
      </c>
      <c r="C24" s="16" t="s">
        <v>346</v>
      </c>
      <c r="D24" s="16" t="s">
        <v>5</v>
      </c>
      <c r="E24" s="16">
        <v>2022</v>
      </c>
      <c r="F24" s="19">
        <v>44.803190275425514</v>
      </c>
    </row>
    <row r="25" spans="1:7" ht="12.75" thickBot="1">
      <c r="A25" s="16" t="s">
        <v>0</v>
      </c>
      <c r="B25" s="16" t="s">
        <v>116</v>
      </c>
      <c r="C25" s="16" t="s">
        <v>167</v>
      </c>
      <c r="D25" s="16" t="s">
        <v>5</v>
      </c>
      <c r="E25" s="16">
        <v>2022</v>
      </c>
      <c r="F25" s="19">
        <v>99.79591836734694</v>
      </c>
      <c r="G25" s="62"/>
    </row>
    <row r="26" spans="1:10" ht="12.75" thickBot="1">
      <c r="A26" s="16" t="s">
        <v>0</v>
      </c>
      <c r="B26" s="16" t="s">
        <v>116</v>
      </c>
      <c r="C26" s="16" t="s">
        <v>168</v>
      </c>
      <c r="D26" s="16" t="s">
        <v>5</v>
      </c>
      <c r="E26" s="16">
        <v>2022</v>
      </c>
      <c r="F26" s="19">
        <v>400.47965116279073</v>
      </c>
      <c r="G26" s="62"/>
      <c r="H26" s="47"/>
      <c r="I26" s="47"/>
      <c r="J26" s="47"/>
    </row>
    <row r="27" spans="1:6" ht="12">
      <c r="A27" s="89"/>
      <c r="B27" s="96"/>
      <c r="C27" s="45"/>
      <c r="D27" s="44"/>
      <c r="E27" s="46"/>
      <c r="F27" s="47"/>
    </row>
    <row r="29" ht="12">
      <c r="A29" s="14" t="s">
        <v>81</v>
      </c>
    </row>
    <row r="30" spans="1:7" ht="42" thickBot="1">
      <c r="A30" s="15" t="s">
        <v>1</v>
      </c>
      <c r="B30" s="140" t="s">
        <v>207</v>
      </c>
      <c r="G30" s="261"/>
    </row>
    <row r="31" spans="1:7" ht="12.75" thickBot="1">
      <c r="A31" s="24" t="s">
        <v>0</v>
      </c>
      <c r="B31" s="25">
        <v>1455000</v>
      </c>
      <c r="C31" s="37"/>
      <c r="G31" s="47"/>
    </row>
    <row r="33" ht="12">
      <c r="A33" s="20" t="s">
        <v>79</v>
      </c>
    </row>
    <row r="34" spans="1:3" ht="52.5" thickBot="1">
      <c r="A34" s="140" t="s">
        <v>122</v>
      </c>
      <c r="B34" s="21" t="s">
        <v>434</v>
      </c>
      <c r="C34" s="140" t="s">
        <v>123</v>
      </c>
    </row>
    <row r="35" spans="1:4" ht="12.75" thickBot="1">
      <c r="A35" s="19">
        <v>1937.547902866994</v>
      </c>
      <c r="B35" s="19">
        <v>2612.5249747268535</v>
      </c>
      <c r="C35" s="19">
        <v>279774.0479569477</v>
      </c>
      <c r="D35" s="36"/>
    </row>
    <row r="37" ht="12">
      <c r="A37" s="47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="80" zoomScaleNormal="80" zoomScalePageLayoutView="0" workbookViewId="0" topLeftCell="A1">
      <selection activeCell="H32" sqref="H32"/>
    </sheetView>
  </sheetViews>
  <sheetFormatPr defaultColWidth="11.421875" defaultRowHeight="12.75"/>
  <cols>
    <col min="1" max="1" width="11.421875" style="40" customWidth="1"/>
    <col min="2" max="2" width="13.00390625" style="40" bestFit="1" customWidth="1"/>
    <col min="3" max="3" width="27.140625" style="40" customWidth="1"/>
    <col min="4" max="5" width="11.421875" style="40" customWidth="1"/>
    <col min="6" max="6" width="15.7109375" style="40" customWidth="1"/>
    <col min="7" max="16384" width="11.421875" style="40" customWidth="1"/>
  </cols>
  <sheetData>
    <row r="1" ht="12">
      <c r="A1" s="14" t="s">
        <v>80</v>
      </c>
    </row>
    <row r="2" spans="1:6" ht="31.5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312</v>
      </c>
    </row>
    <row r="3" spans="1:6" ht="12.75" thickBot="1">
      <c r="A3" s="16" t="s">
        <v>0</v>
      </c>
      <c r="B3" s="33" t="s">
        <v>143</v>
      </c>
      <c r="C3" s="17" t="s">
        <v>377</v>
      </c>
      <c r="D3" s="33" t="s">
        <v>108</v>
      </c>
      <c r="E3" s="32">
        <v>2019</v>
      </c>
      <c r="F3" s="32">
        <v>105</v>
      </c>
    </row>
    <row r="4" spans="1:6" ht="12.75" thickBot="1">
      <c r="A4" s="16" t="s">
        <v>0</v>
      </c>
      <c r="B4" s="33" t="s">
        <v>143</v>
      </c>
      <c r="C4" s="17" t="s">
        <v>378</v>
      </c>
      <c r="D4" s="33" t="s">
        <v>5</v>
      </c>
      <c r="E4" s="32">
        <v>2022</v>
      </c>
      <c r="F4" s="32">
        <v>2.7990825688073393</v>
      </c>
    </row>
    <row r="5" spans="1:6" ht="12.75" thickBot="1">
      <c r="A5" s="16" t="s">
        <v>0</v>
      </c>
      <c r="B5" s="33" t="s">
        <v>116</v>
      </c>
      <c r="C5" s="17" t="s">
        <v>379</v>
      </c>
      <c r="D5" s="33" t="s">
        <v>5</v>
      </c>
      <c r="E5" s="32">
        <v>2022</v>
      </c>
      <c r="F5" s="32">
        <v>50.1765306122449</v>
      </c>
    </row>
    <row r="6" spans="1:6" ht="12.75" thickBot="1">
      <c r="A6" s="16" t="s">
        <v>0</v>
      </c>
      <c r="B6" s="33" t="s">
        <v>143</v>
      </c>
      <c r="C6" s="17" t="s">
        <v>380</v>
      </c>
      <c r="D6" s="33" t="s">
        <v>5</v>
      </c>
      <c r="E6" s="32">
        <v>2020</v>
      </c>
      <c r="F6" s="32">
        <v>8.23115172413793</v>
      </c>
    </row>
    <row r="7" spans="1:6" ht="12.75" thickBot="1">
      <c r="A7" s="16" t="s">
        <v>0</v>
      </c>
      <c r="B7" s="33" t="s">
        <v>116</v>
      </c>
      <c r="C7" s="17" t="s">
        <v>381</v>
      </c>
      <c r="D7" s="33" t="s">
        <v>5</v>
      </c>
      <c r="E7" s="32">
        <v>2022</v>
      </c>
      <c r="F7" s="32">
        <v>9.23043956043956</v>
      </c>
    </row>
    <row r="8" spans="1:6" ht="12.75" thickBot="1">
      <c r="A8" s="16" t="s">
        <v>0</v>
      </c>
      <c r="B8" s="33" t="s">
        <v>143</v>
      </c>
      <c r="C8" s="17" t="s">
        <v>382</v>
      </c>
      <c r="D8" s="33" t="s">
        <v>5</v>
      </c>
      <c r="E8" s="32">
        <v>2020</v>
      </c>
      <c r="F8" s="32">
        <v>1.409506234413965</v>
      </c>
    </row>
    <row r="9" spans="1:6" ht="12.75" thickBot="1">
      <c r="A9" s="16" t="s">
        <v>0</v>
      </c>
      <c r="B9" s="33" t="s">
        <v>143</v>
      </c>
      <c r="C9" s="17" t="s">
        <v>383</v>
      </c>
      <c r="D9" s="33" t="s">
        <v>5</v>
      </c>
      <c r="E9" s="32" t="s">
        <v>384</v>
      </c>
      <c r="F9" s="32">
        <v>35.699999999999996</v>
      </c>
    </row>
    <row r="10" spans="1:6" ht="12.75" thickBot="1">
      <c r="A10" s="16" t="s">
        <v>0</v>
      </c>
      <c r="B10" s="33" t="s">
        <v>143</v>
      </c>
      <c r="C10" s="17" t="s">
        <v>385</v>
      </c>
      <c r="D10" s="33" t="s">
        <v>5</v>
      </c>
      <c r="E10" s="32">
        <v>2023</v>
      </c>
      <c r="F10" s="32">
        <v>8.884961714114151</v>
      </c>
    </row>
    <row r="11" spans="1:6" ht="12.75" thickBot="1">
      <c r="A11" s="16" t="s">
        <v>0</v>
      </c>
      <c r="B11" s="33" t="s">
        <v>143</v>
      </c>
      <c r="C11" s="17" t="s">
        <v>386</v>
      </c>
      <c r="D11" s="33" t="s">
        <v>5</v>
      </c>
      <c r="E11" s="32">
        <v>2023</v>
      </c>
      <c r="F11" s="32">
        <v>7.5</v>
      </c>
    </row>
    <row r="12" spans="1:6" ht="12.75" thickBot="1">
      <c r="A12" s="16" t="s">
        <v>0</v>
      </c>
      <c r="B12" s="33" t="s">
        <v>143</v>
      </c>
      <c r="C12" s="17" t="s">
        <v>387</v>
      </c>
      <c r="D12" s="33" t="s">
        <v>5</v>
      </c>
      <c r="E12" s="32">
        <v>2025</v>
      </c>
      <c r="F12" s="32">
        <v>38.20450632222491</v>
      </c>
    </row>
    <row r="13" spans="1:6" ht="12.75" thickBot="1">
      <c r="A13" s="16" t="s">
        <v>0</v>
      </c>
      <c r="B13" s="33" t="s">
        <v>143</v>
      </c>
      <c r="C13" s="17" t="s">
        <v>388</v>
      </c>
      <c r="D13" s="33" t="s">
        <v>5</v>
      </c>
      <c r="E13" s="32">
        <v>2020</v>
      </c>
      <c r="F13" s="32">
        <v>1.3757826346268045</v>
      </c>
    </row>
    <row r="14" spans="1:6" ht="12.75" thickBot="1">
      <c r="A14" s="16" t="s">
        <v>0</v>
      </c>
      <c r="B14" s="33" t="s">
        <v>116</v>
      </c>
      <c r="C14" s="17" t="s">
        <v>137</v>
      </c>
      <c r="D14" s="33" t="s">
        <v>108</v>
      </c>
      <c r="E14" s="32">
        <v>2018</v>
      </c>
      <c r="F14" s="32">
        <v>170</v>
      </c>
    </row>
    <row r="15" spans="1:6" ht="12.75" thickBot="1">
      <c r="A15" s="16" t="s">
        <v>0</v>
      </c>
      <c r="B15" s="33" t="s">
        <v>116</v>
      </c>
      <c r="C15" s="17" t="s">
        <v>138</v>
      </c>
      <c r="D15" s="33" t="s">
        <v>108</v>
      </c>
      <c r="E15" s="32">
        <v>2018</v>
      </c>
      <c r="F15" s="32">
        <v>100</v>
      </c>
    </row>
    <row r="16" spans="1:6" ht="12.75" thickBot="1">
      <c r="A16" s="16" t="s">
        <v>0</v>
      </c>
      <c r="B16" s="33" t="s">
        <v>116</v>
      </c>
      <c r="C16" s="17" t="s">
        <v>139</v>
      </c>
      <c r="D16" s="33" t="s">
        <v>108</v>
      </c>
      <c r="E16" s="32">
        <v>2020</v>
      </c>
      <c r="F16" s="32">
        <v>200</v>
      </c>
    </row>
    <row r="17" spans="1:6" ht="12.75" thickBot="1">
      <c r="A17" s="16" t="s">
        <v>0</v>
      </c>
      <c r="B17" s="33" t="s">
        <v>143</v>
      </c>
      <c r="C17" s="17" t="s">
        <v>140</v>
      </c>
      <c r="D17" s="33" t="s">
        <v>4</v>
      </c>
      <c r="E17" s="32">
        <v>2020</v>
      </c>
      <c r="F17" s="32">
        <v>30</v>
      </c>
    </row>
    <row r="18" spans="1:8" ht="12.75" thickBot="1">
      <c r="A18" s="16" t="s">
        <v>0</v>
      </c>
      <c r="B18" s="33" t="s">
        <v>143</v>
      </c>
      <c r="C18" s="17" t="s">
        <v>141</v>
      </c>
      <c r="D18" s="33" t="s">
        <v>4</v>
      </c>
      <c r="E18" s="32">
        <v>2020</v>
      </c>
      <c r="F18" s="32">
        <v>50</v>
      </c>
      <c r="H18" s="90"/>
    </row>
    <row r="19" spans="1:6" ht="12">
      <c r="A19" s="89"/>
      <c r="B19" s="44"/>
      <c r="C19" s="45"/>
      <c r="D19" s="44"/>
      <c r="E19" s="46"/>
      <c r="F19" s="47"/>
    </row>
    <row r="20" ht="12">
      <c r="A20" s="14" t="s">
        <v>81</v>
      </c>
    </row>
    <row r="21" spans="1:2" ht="31.5" thickBot="1">
      <c r="A21" s="15" t="s">
        <v>1</v>
      </c>
      <c r="B21" s="140" t="s">
        <v>206</v>
      </c>
    </row>
    <row r="22" spans="1:2" ht="12.75" thickBot="1">
      <c r="A22" s="24" t="s">
        <v>0</v>
      </c>
      <c r="B22" s="25">
        <v>750000</v>
      </c>
    </row>
    <row r="24" ht="12">
      <c r="A24" s="20" t="s">
        <v>79</v>
      </c>
    </row>
    <row r="25" spans="1:3" ht="52.5" thickBot="1">
      <c r="A25" s="140" t="s">
        <v>82</v>
      </c>
      <c r="B25" s="21" t="s">
        <v>429</v>
      </c>
      <c r="C25" s="140" t="s">
        <v>98</v>
      </c>
    </row>
    <row r="26" spans="1:3" ht="12.75" thickBot="1">
      <c r="A26" s="19">
        <v>655</v>
      </c>
      <c r="B26" s="19">
        <v>1497.656198777107</v>
      </c>
      <c r="C26" s="19">
        <v>606098.317124971</v>
      </c>
    </row>
    <row r="28" ht="12">
      <c r="A28" s="13"/>
    </row>
    <row r="29" ht="12">
      <c r="A29" s="13" t="s">
        <v>435</v>
      </c>
    </row>
    <row r="30" ht="12">
      <c r="A30" s="13" t="s">
        <v>436</v>
      </c>
    </row>
    <row r="31" ht="12">
      <c r="A31" s="13" t="s">
        <v>311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="90" zoomScaleNormal="90" zoomScalePageLayoutView="0" workbookViewId="0" topLeftCell="A1">
      <selection activeCell="G8" sqref="G8"/>
    </sheetView>
  </sheetViews>
  <sheetFormatPr defaultColWidth="11.421875" defaultRowHeight="12.75"/>
  <cols>
    <col min="1" max="1" width="11.421875" style="40" customWidth="1"/>
    <col min="2" max="2" width="13.00390625" style="40" bestFit="1" customWidth="1"/>
    <col min="3" max="3" width="16.7109375" style="40" customWidth="1"/>
    <col min="4" max="7" width="11.421875" style="40" customWidth="1"/>
    <col min="8" max="8" width="13.140625" style="40" customWidth="1"/>
    <col min="9" max="9" width="12.140625" style="40" bestFit="1" customWidth="1"/>
    <col min="10" max="16384" width="11.421875" style="40" customWidth="1"/>
  </cols>
  <sheetData>
    <row r="1" spans="1:7" ht="12">
      <c r="A1" s="14" t="s">
        <v>80</v>
      </c>
      <c r="G1" s="13"/>
    </row>
    <row r="2" spans="1:9" ht="63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174</v>
      </c>
      <c r="G2" s="140" t="s">
        <v>172</v>
      </c>
      <c r="I2" s="111"/>
    </row>
    <row r="3" spans="1:9" ht="12.75" thickBot="1">
      <c r="A3" s="16" t="s">
        <v>171</v>
      </c>
      <c r="B3" s="112" t="s">
        <v>169</v>
      </c>
      <c r="C3" s="18" t="s">
        <v>150</v>
      </c>
      <c r="D3" s="17" t="s">
        <v>5</v>
      </c>
      <c r="E3" s="38" t="s">
        <v>173</v>
      </c>
      <c r="F3" s="38">
        <v>1368</v>
      </c>
      <c r="G3" s="38">
        <v>51.8228</v>
      </c>
      <c r="I3" s="68"/>
    </row>
    <row r="4" spans="1:7" ht="12">
      <c r="A4" s="89"/>
      <c r="B4" s="96"/>
      <c r="C4" s="45"/>
      <c r="D4" s="44"/>
      <c r="E4" s="46"/>
      <c r="F4" s="46"/>
      <c r="G4" s="47"/>
    </row>
    <row r="6" ht="12">
      <c r="A6" s="14" t="s">
        <v>81</v>
      </c>
    </row>
    <row r="7" spans="1:3" ht="31.5" thickBot="1">
      <c r="A7" s="15" t="s">
        <v>1</v>
      </c>
      <c r="B7" s="140" t="s">
        <v>192</v>
      </c>
      <c r="C7" s="140" t="s">
        <v>437</v>
      </c>
    </row>
    <row r="8" spans="1:9" ht="12.75" thickBot="1">
      <c r="A8" s="24" t="s">
        <v>0</v>
      </c>
      <c r="B8" s="25">
        <v>48549.888999999996</v>
      </c>
      <c r="C8" s="125">
        <v>0.6715851206477527</v>
      </c>
      <c r="D8" s="65"/>
      <c r="E8" s="13"/>
      <c r="I8" s="13"/>
    </row>
    <row r="9" spans="3:4" ht="12">
      <c r="C9" s="71"/>
      <c r="D9" s="68"/>
    </row>
    <row r="10" ht="12">
      <c r="A10" s="20" t="s">
        <v>79</v>
      </c>
    </row>
    <row r="11" spans="1:3" ht="52.5" thickBot="1">
      <c r="A11" s="140" t="s">
        <v>122</v>
      </c>
      <c r="B11" s="21" t="s">
        <v>438</v>
      </c>
      <c r="C11" s="140" t="s">
        <v>123</v>
      </c>
    </row>
    <row r="12" spans="1:5" ht="12.75" thickBot="1">
      <c r="A12" s="19">
        <v>51.8228</v>
      </c>
      <c r="B12" s="91">
        <v>230.33639999999997</v>
      </c>
      <c r="C12" s="19">
        <v>267190.224</v>
      </c>
      <c r="E12" s="68"/>
    </row>
    <row r="13" spans="1:5" ht="12">
      <c r="A13" s="13"/>
      <c r="C13" s="39"/>
      <c r="E13" s="68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13"/>
  <sheetViews>
    <sheetView showGridLines="0" zoomScalePageLayoutView="0" workbookViewId="0" topLeftCell="A1">
      <selection activeCell="H32" sqref="H32"/>
    </sheetView>
  </sheetViews>
  <sheetFormatPr defaultColWidth="11.421875" defaultRowHeight="12.75"/>
  <cols>
    <col min="1" max="1" width="11.421875" style="40" customWidth="1"/>
    <col min="2" max="2" width="13.00390625" style="40" bestFit="1" customWidth="1"/>
    <col min="3" max="3" width="12.00390625" style="40" customWidth="1"/>
    <col min="4" max="16384" width="11.421875" style="40" customWidth="1"/>
  </cols>
  <sheetData>
    <row r="1" ht="12">
      <c r="A1" s="14" t="s">
        <v>80</v>
      </c>
    </row>
    <row r="2" spans="1:6" ht="42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67</v>
      </c>
    </row>
    <row r="3" spans="1:6" ht="12.75" thickBot="1">
      <c r="A3" s="16" t="s">
        <v>0</v>
      </c>
      <c r="B3" s="33" t="s">
        <v>142</v>
      </c>
      <c r="C3" s="17" t="s">
        <v>175</v>
      </c>
      <c r="D3" s="33" t="s">
        <v>176</v>
      </c>
      <c r="E3" s="32">
        <v>2023</v>
      </c>
      <c r="F3" s="32">
        <v>207.45187200219496</v>
      </c>
    </row>
    <row r="4" spans="1:6" ht="12">
      <c r="A4" s="89"/>
      <c r="B4" s="44"/>
      <c r="C4" s="45"/>
      <c r="D4" s="44"/>
      <c r="E4" s="46"/>
      <c r="F4" s="47"/>
    </row>
    <row r="5" ht="12">
      <c r="A5" s="14" t="s">
        <v>81</v>
      </c>
    </row>
    <row r="6" spans="1:2" ht="31.5" thickBot="1">
      <c r="A6" s="15" t="s">
        <v>1</v>
      </c>
      <c r="B6" s="140" t="s">
        <v>206</v>
      </c>
    </row>
    <row r="7" spans="1:6" ht="12.75" thickBot="1">
      <c r="A7" s="24" t="s">
        <v>0</v>
      </c>
      <c r="B7" s="25">
        <v>1000000</v>
      </c>
      <c r="C7" s="262"/>
      <c r="F7" s="65"/>
    </row>
    <row r="8" spans="3:4" ht="12">
      <c r="C8" s="128"/>
      <c r="D8" s="37"/>
    </row>
    <row r="9" ht="12">
      <c r="A9" s="20" t="s">
        <v>79</v>
      </c>
    </row>
    <row r="10" spans="1:3" ht="52.5" thickBot="1">
      <c r="A10" s="140" t="s">
        <v>82</v>
      </c>
      <c r="B10" s="21" t="s">
        <v>429</v>
      </c>
      <c r="C10" s="140" t="s">
        <v>98</v>
      </c>
    </row>
    <row r="11" spans="1:3" ht="12.75" thickBot="1">
      <c r="A11" s="19">
        <v>207.45187200219496</v>
      </c>
      <c r="B11" s="19">
        <v>48.99022383053189</v>
      </c>
      <c r="C11" s="19">
        <v>3331.3352204761686</v>
      </c>
    </row>
    <row r="13" ht="12">
      <c r="A13" s="1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="90" zoomScaleNormal="90" zoomScalePageLayoutView="0" workbookViewId="0" topLeftCell="A1">
      <selection activeCell="H32" sqref="H32"/>
    </sheetView>
  </sheetViews>
  <sheetFormatPr defaultColWidth="11.421875" defaultRowHeight="12.75"/>
  <cols>
    <col min="1" max="1" width="11.421875" style="40" customWidth="1"/>
    <col min="2" max="2" width="13.00390625" style="40" bestFit="1" customWidth="1"/>
    <col min="3" max="3" width="22.8515625" style="40" bestFit="1" customWidth="1"/>
    <col min="4" max="16384" width="11.421875" style="40" customWidth="1"/>
  </cols>
  <sheetData>
    <row r="1" ht="12">
      <c r="A1" s="14" t="s">
        <v>80</v>
      </c>
    </row>
    <row r="2" spans="1:6" ht="42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312</v>
      </c>
    </row>
    <row r="3" spans="1:6" ht="12.75" thickBot="1">
      <c r="A3" s="16" t="s">
        <v>0</v>
      </c>
      <c r="B3" s="16" t="s">
        <v>142</v>
      </c>
      <c r="C3" s="16" t="s">
        <v>175</v>
      </c>
      <c r="D3" s="16" t="s">
        <v>176</v>
      </c>
      <c r="E3" s="63">
        <v>2023</v>
      </c>
      <c r="F3" s="32">
        <v>103.72593600109748</v>
      </c>
    </row>
    <row r="4" spans="1:6" ht="12.75" thickBot="1">
      <c r="A4" s="16" t="s">
        <v>0</v>
      </c>
      <c r="B4" s="16" t="s">
        <v>142</v>
      </c>
      <c r="C4" s="16" t="s">
        <v>391</v>
      </c>
      <c r="D4" s="16" t="s">
        <v>85</v>
      </c>
      <c r="E4" s="63" t="s">
        <v>251</v>
      </c>
      <c r="F4" s="32">
        <v>188.1723405634734</v>
      </c>
    </row>
    <row r="5" spans="1:7" ht="12.75" thickBot="1">
      <c r="A5" s="16" t="s">
        <v>0</v>
      </c>
      <c r="B5" s="16" t="s">
        <v>142</v>
      </c>
      <c r="C5" s="16" t="s">
        <v>392</v>
      </c>
      <c r="D5" s="16" t="s">
        <v>4</v>
      </c>
      <c r="E5" s="63">
        <v>2026</v>
      </c>
      <c r="F5" s="32">
        <v>381.4713896457766</v>
      </c>
      <c r="G5" s="67"/>
    </row>
    <row r="6" spans="1:6" ht="12">
      <c r="A6" s="89"/>
      <c r="B6" s="44"/>
      <c r="C6" s="45"/>
      <c r="D6" s="44"/>
      <c r="E6" s="46"/>
      <c r="F6" s="47"/>
    </row>
    <row r="7" spans="1:5" ht="12">
      <c r="A7" s="14" t="s">
        <v>81</v>
      </c>
      <c r="E7" s="126"/>
    </row>
    <row r="8" spans="1:2" ht="31.5" thickBot="1">
      <c r="A8" s="15" t="s">
        <v>1</v>
      </c>
      <c r="B8" s="140" t="s">
        <v>206</v>
      </c>
    </row>
    <row r="9" spans="1:6" ht="12.75" thickBot="1">
      <c r="A9" s="24" t="s">
        <v>0</v>
      </c>
      <c r="B9" s="25">
        <v>1000000</v>
      </c>
      <c r="C9" s="262"/>
      <c r="F9" s="65"/>
    </row>
    <row r="10" spans="3:4" ht="12">
      <c r="C10" s="128"/>
      <c r="D10" s="37"/>
    </row>
    <row r="11" ht="12">
      <c r="A11" s="20" t="s">
        <v>79</v>
      </c>
    </row>
    <row r="12" spans="1:3" ht="52.5" thickBot="1">
      <c r="A12" s="140" t="s">
        <v>82</v>
      </c>
      <c r="B12" s="21" t="s">
        <v>429</v>
      </c>
      <c r="C12" s="140" t="s">
        <v>98</v>
      </c>
    </row>
    <row r="13" spans="1:3" ht="12.75" thickBot="1">
      <c r="A13" s="19">
        <v>485.19732564687405</v>
      </c>
      <c r="B13" s="19">
        <v>24.495111915265944</v>
      </c>
      <c r="C13" s="19">
        <v>1665.6676102380843</v>
      </c>
    </row>
    <row r="15" ht="12">
      <c r="A15" s="13" t="s">
        <v>439</v>
      </c>
    </row>
    <row r="16" ht="12">
      <c r="A16" s="13" t="s">
        <v>440</v>
      </c>
    </row>
    <row r="17" ht="12">
      <c r="A17" s="13" t="s">
        <v>441</v>
      </c>
    </row>
    <row r="18" ht="12">
      <c r="A18" s="13" t="s">
        <v>442</v>
      </c>
    </row>
    <row r="19" ht="12">
      <c r="A19" s="37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="90" zoomScaleNormal="90" zoomScalePageLayoutView="0" workbookViewId="0" topLeftCell="A1">
      <selection activeCell="I12" sqref="I12"/>
    </sheetView>
  </sheetViews>
  <sheetFormatPr defaultColWidth="11.421875" defaultRowHeight="12.75"/>
  <cols>
    <col min="1" max="1" width="16.421875" style="40" customWidth="1"/>
    <col min="2" max="2" width="13.00390625" style="40" bestFit="1" customWidth="1"/>
    <col min="3" max="3" width="15.57421875" style="40" customWidth="1"/>
    <col min="4" max="5" width="11.421875" style="40" customWidth="1"/>
    <col min="6" max="6" width="10.140625" style="40" customWidth="1"/>
    <col min="7" max="7" width="11.421875" style="40" customWidth="1"/>
    <col min="8" max="8" width="8.7109375" style="40" customWidth="1"/>
    <col min="9" max="16384" width="11.421875" style="40" customWidth="1"/>
  </cols>
  <sheetData>
    <row r="1" spans="1:8" ht="12">
      <c r="A1" s="14" t="s">
        <v>80</v>
      </c>
      <c r="G1" s="13"/>
      <c r="H1" s="13"/>
    </row>
    <row r="2" spans="1:10" ht="52.5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174</v>
      </c>
      <c r="G2" s="140" t="s">
        <v>194</v>
      </c>
      <c r="H2" s="140" t="s">
        <v>195</v>
      </c>
      <c r="I2" s="110"/>
      <c r="J2" s="111"/>
    </row>
    <row r="3" spans="1:10" ht="12.75" thickBot="1">
      <c r="A3" s="16" t="s">
        <v>179</v>
      </c>
      <c r="B3" s="112" t="s">
        <v>179</v>
      </c>
      <c r="C3" s="18" t="s">
        <v>191</v>
      </c>
      <c r="D3" s="18" t="s">
        <v>5</v>
      </c>
      <c r="E3" s="63">
        <v>2022</v>
      </c>
      <c r="F3" s="114">
        <v>1</v>
      </c>
      <c r="G3" s="113">
        <v>2.5</v>
      </c>
      <c r="H3" s="114" t="s">
        <v>443</v>
      </c>
      <c r="I3" s="115"/>
      <c r="J3" s="37"/>
    </row>
    <row r="4" spans="1:10" ht="12">
      <c r="A4" s="89"/>
      <c r="B4" s="96"/>
      <c r="C4" s="45"/>
      <c r="D4" s="44"/>
      <c r="E4" s="46"/>
      <c r="F4" s="46"/>
      <c r="G4" s="263"/>
      <c r="H4" s="47"/>
      <c r="J4" s="37"/>
    </row>
    <row r="5" spans="6:10" ht="12">
      <c r="F5" s="37"/>
      <c r="J5" s="37"/>
    </row>
    <row r="6" ht="12">
      <c r="A6" s="14" t="s">
        <v>81</v>
      </c>
    </row>
    <row r="7" spans="1:3" ht="31.5" thickBot="1">
      <c r="A7" s="15" t="s">
        <v>1</v>
      </c>
      <c r="B7" s="140" t="s">
        <v>192</v>
      </c>
      <c r="C7" s="140" t="s">
        <v>437</v>
      </c>
    </row>
    <row r="8" spans="1:9" ht="12.75" thickBot="1">
      <c r="A8" s="24" t="s">
        <v>179</v>
      </c>
      <c r="B8" s="25">
        <v>6000</v>
      </c>
      <c r="C8" s="64">
        <v>1</v>
      </c>
      <c r="E8" s="55"/>
      <c r="F8" s="56"/>
      <c r="I8" s="116"/>
    </row>
    <row r="9" spans="3:4" ht="12">
      <c r="C9" s="73"/>
      <c r="D9" s="37"/>
    </row>
    <row r="10" ht="12">
      <c r="A10" s="20" t="s">
        <v>321</v>
      </c>
    </row>
    <row r="11" spans="1:3" ht="51.75" customHeight="1" thickBot="1">
      <c r="A11" s="140" t="s">
        <v>122</v>
      </c>
      <c r="B11" s="21" t="s">
        <v>193</v>
      </c>
      <c r="C11" s="140" t="s">
        <v>123</v>
      </c>
    </row>
    <row r="12" spans="1:5" ht="12.75" thickBot="1">
      <c r="A12" s="264">
        <v>0.8020532563362208</v>
      </c>
      <c r="B12" s="264">
        <v>0.20686808469682386</v>
      </c>
      <c r="C12" s="264">
        <v>94.35919153031762</v>
      </c>
      <c r="D12" s="37"/>
      <c r="E12" s="13"/>
    </row>
    <row r="13" s="13" customFormat="1" ht="9.75"/>
    <row r="34" ht="12">
      <c r="I34" s="9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="80" zoomScaleNormal="80" zoomScalePageLayoutView="0" workbookViewId="0" topLeftCell="A19">
      <selection activeCell="A40" sqref="A40"/>
    </sheetView>
  </sheetViews>
  <sheetFormatPr defaultColWidth="11.421875" defaultRowHeight="12.75"/>
  <cols>
    <col min="1" max="1" width="17.28125" style="13" bestFit="1" customWidth="1"/>
    <col min="2" max="2" width="13.57421875" style="13" bestFit="1" customWidth="1"/>
    <col min="3" max="3" width="38.7109375" style="13" customWidth="1"/>
    <col min="4" max="4" width="12.57421875" style="13" bestFit="1" customWidth="1"/>
    <col min="5" max="5" width="21.7109375" style="13" bestFit="1" customWidth="1"/>
    <col min="6" max="6" width="10.7109375" style="13" bestFit="1" customWidth="1"/>
    <col min="7" max="7" width="2.57421875" style="13" bestFit="1" customWidth="1"/>
    <col min="8" max="8" width="11.421875" style="13" customWidth="1"/>
    <col min="9" max="9" width="13.57421875" style="13" bestFit="1" customWidth="1"/>
    <col min="10" max="10" width="10.7109375" style="13" bestFit="1" customWidth="1"/>
    <col min="11" max="11" width="11.28125" style="13" bestFit="1" customWidth="1"/>
    <col min="12" max="12" width="8.8515625" style="13" bestFit="1" customWidth="1"/>
    <col min="13" max="16384" width="11.421875" style="13" customWidth="1"/>
  </cols>
  <sheetData>
    <row r="1" spans="1:8" ht="10.5">
      <c r="A1" s="14" t="s">
        <v>80</v>
      </c>
      <c r="H1" s="37"/>
    </row>
    <row r="2" spans="1:6" ht="42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67</v>
      </c>
    </row>
    <row r="3" spans="1:6" ht="10.5" thickBot="1">
      <c r="A3" s="16" t="s">
        <v>0</v>
      </c>
      <c r="B3" s="16" t="s">
        <v>143</v>
      </c>
      <c r="C3" s="16" t="s">
        <v>70</v>
      </c>
      <c r="D3" s="16" t="s">
        <v>76</v>
      </c>
      <c r="E3" s="16">
        <v>2009</v>
      </c>
      <c r="F3" s="258">
        <v>42</v>
      </c>
    </row>
    <row r="4" spans="1:6" ht="10.5" thickBot="1">
      <c r="A4" s="16" t="s">
        <v>0</v>
      </c>
      <c r="B4" s="16" t="s">
        <v>143</v>
      </c>
      <c r="C4" s="16" t="s">
        <v>71</v>
      </c>
      <c r="D4" s="16" t="s">
        <v>5</v>
      </c>
      <c r="E4" s="16">
        <v>2008</v>
      </c>
      <c r="F4" s="258">
        <v>12</v>
      </c>
    </row>
    <row r="5" spans="1:6" ht="10.5" thickBot="1">
      <c r="A5" s="16" t="s">
        <v>0</v>
      </c>
      <c r="B5" s="16" t="s">
        <v>143</v>
      </c>
      <c r="C5" s="16" t="s">
        <v>73</v>
      </c>
      <c r="D5" s="16" t="s">
        <v>5</v>
      </c>
      <c r="E5" s="16">
        <v>2009</v>
      </c>
      <c r="F5" s="258">
        <v>17.399015948422125</v>
      </c>
    </row>
    <row r="6" spans="1:6" ht="10.5" thickBot="1">
      <c r="A6" s="16" t="s">
        <v>0</v>
      </c>
      <c r="B6" s="16" t="s">
        <v>143</v>
      </c>
      <c r="C6" s="16" t="s">
        <v>74</v>
      </c>
      <c r="D6" s="16" t="s">
        <v>5</v>
      </c>
      <c r="E6" s="16">
        <v>2009</v>
      </c>
      <c r="F6" s="258">
        <v>40</v>
      </c>
    </row>
    <row r="7" spans="1:6" ht="10.5" thickBot="1">
      <c r="A7" s="16" t="s">
        <v>0</v>
      </c>
      <c r="B7" s="16" t="s">
        <v>143</v>
      </c>
      <c r="C7" s="16" t="s">
        <v>75</v>
      </c>
      <c r="D7" s="16" t="s">
        <v>5</v>
      </c>
      <c r="E7" s="16">
        <v>2009</v>
      </c>
      <c r="F7" s="258">
        <v>50</v>
      </c>
    </row>
    <row r="8" spans="1:6" ht="10.5" thickBot="1">
      <c r="A8" s="16" t="s">
        <v>0</v>
      </c>
      <c r="B8" s="16" t="s">
        <v>143</v>
      </c>
      <c r="C8" s="16" t="s">
        <v>14</v>
      </c>
      <c r="D8" s="16" t="s">
        <v>5</v>
      </c>
      <c r="E8" s="16">
        <v>2009</v>
      </c>
      <c r="F8" s="258">
        <v>37.99909538886376</v>
      </c>
    </row>
    <row r="9" spans="1:6" ht="10.5" thickBot="1">
      <c r="A9" s="16" t="s">
        <v>0</v>
      </c>
      <c r="B9" s="16" t="s">
        <v>143</v>
      </c>
      <c r="C9" s="16" t="s">
        <v>15</v>
      </c>
      <c r="D9" s="16" t="s">
        <v>5</v>
      </c>
      <c r="E9" s="16">
        <v>2009</v>
      </c>
      <c r="F9" s="258">
        <v>30</v>
      </c>
    </row>
    <row r="10" spans="1:6" ht="10.5" thickBot="1">
      <c r="A10" s="16" t="s">
        <v>0</v>
      </c>
      <c r="B10" s="16" t="s">
        <v>143</v>
      </c>
      <c r="C10" s="16" t="s">
        <v>16</v>
      </c>
      <c r="D10" s="16" t="s">
        <v>5</v>
      </c>
      <c r="E10" s="16">
        <v>2009</v>
      </c>
      <c r="F10" s="258">
        <v>40</v>
      </c>
    </row>
    <row r="11" spans="1:6" ht="10.5" thickBot="1">
      <c r="A11" s="16" t="s">
        <v>0</v>
      </c>
      <c r="B11" s="16" t="s">
        <v>143</v>
      </c>
      <c r="C11" s="16" t="s">
        <v>17</v>
      </c>
      <c r="D11" s="16" t="s">
        <v>5</v>
      </c>
      <c r="E11" s="16">
        <v>2009</v>
      </c>
      <c r="F11" s="258">
        <v>28</v>
      </c>
    </row>
    <row r="12" spans="1:6" ht="10.5" thickBot="1">
      <c r="A12" s="16" t="s">
        <v>0</v>
      </c>
      <c r="B12" s="16" t="s">
        <v>143</v>
      </c>
      <c r="C12" s="16" t="s">
        <v>18</v>
      </c>
      <c r="D12" s="16" t="s">
        <v>5</v>
      </c>
      <c r="E12" s="16">
        <v>2009</v>
      </c>
      <c r="F12" s="258">
        <v>15.999141262344354</v>
      </c>
    </row>
    <row r="13" spans="1:6" ht="10.5" thickBot="1">
      <c r="A13" s="16" t="s">
        <v>0</v>
      </c>
      <c r="B13" s="16" t="s">
        <v>143</v>
      </c>
      <c r="C13" s="16" t="s">
        <v>19</v>
      </c>
      <c r="D13" s="16" t="s">
        <v>5</v>
      </c>
      <c r="E13" s="16">
        <v>2009</v>
      </c>
      <c r="F13" s="258">
        <v>5.999522673031026</v>
      </c>
    </row>
    <row r="14" spans="1:6" ht="10.5" thickBot="1">
      <c r="A14" s="16" t="s">
        <v>0</v>
      </c>
      <c r="B14" s="16" t="s">
        <v>143</v>
      </c>
      <c r="C14" s="16" t="s">
        <v>21</v>
      </c>
      <c r="D14" s="16" t="s">
        <v>5</v>
      </c>
      <c r="E14" s="16">
        <v>2010</v>
      </c>
      <c r="F14" s="258">
        <v>48</v>
      </c>
    </row>
    <row r="15" spans="1:6" ht="10.5" thickBot="1">
      <c r="A15" s="16" t="s">
        <v>0</v>
      </c>
      <c r="B15" s="16" t="s">
        <v>143</v>
      </c>
      <c r="C15" s="16" t="s">
        <v>22</v>
      </c>
      <c r="D15" s="16" t="s">
        <v>5</v>
      </c>
      <c r="E15" s="16">
        <v>2010</v>
      </c>
      <c r="F15" s="258">
        <v>2.9988553987027853</v>
      </c>
    </row>
    <row r="16" spans="1:6" ht="10.5" thickBot="1">
      <c r="A16" s="16" t="s">
        <v>0</v>
      </c>
      <c r="B16" s="16" t="s">
        <v>143</v>
      </c>
      <c r="C16" s="16" t="s">
        <v>27</v>
      </c>
      <c r="D16" s="16" t="s">
        <v>5</v>
      </c>
      <c r="E16" s="16">
        <v>2012</v>
      </c>
      <c r="F16" s="258">
        <v>5.999371135101143</v>
      </c>
    </row>
    <row r="17" spans="1:6" ht="10.5" thickBot="1">
      <c r="A17" s="16" t="s">
        <v>0</v>
      </c>
      <c r="B17" s="16" t="s">
        <v>143</v>
      </c>
      <c r="C17" s="16" t="s">
        <v>28</v>
      </c>
      <c r="D17" s="16" t="s">
        <v>5</v>
      </c>
      <c r="E17" s="16">
        <v>2012</v>
      </c>
      <c r="F17" s="258">
        <v>21.99940796555436</v>
      </c>
    </row>
    <row r="18" spans="1:6" ht="10.5" thickBot="1">
      <c r="A18" s="16" t="s">
        <v>0</v>
      </c>
      <c r="B18" s="16" t="s">
        <v>143</v>
      </c>
      <c r="C18" s="16" t="s">
        <v>30</v>
      </c>
      <c r="D18" s="16" t="s">
        <v>5</v>
      </c>
      <c r="E18" s="16">
        <v>2012</v>
      </c>
      <c r="F18" s="258">
        <v>22</v>
      </c>
    </row>
    <row r="19" spans="1:6" ht="10.5" thickBot="1">
      <c r="A19" s="16" t="s">
        <v>0</v>
      </c>
      <c r="B19" s="16" t="s">
        <v>143</v>
      </c>
      <c r="C19" s="16" t="s">
        <v>7</v>
      </c>
      <c r="D19" s="16" t="s">
        <v>5</v>
      </c>
      <c r="E19" s="16">
        <v>2006</v>
      </c>
      <c r="F19" s="258">
        <v>8.790047592478256</v>
      </c>
    </row>
    <row r="20" spans="1:6" ht="10.5" thickBot="1">
      <c r="A20" s="16" t="s">
        <v>0</v>
      </c>
      <c r="B20" s="16" t="s">
        <v>143</v>
      </c>
      <c r="C20" s="16" t="s">
        <v>31</v>
      </c>
      <c r="D20" s="16" t="s">
        <v>4</v>
      </c>
      <c r="E20" s="16">
        <v>2011</v>
      </c>
      <c r="F20" s="258">
        <v>120</v>
      </c>
    </row>
    <row r="21" spans="1:6" ht="10.5" thickBot="1">
      <c r="A21" s="16" t="s">
        <v>0</v>
      </c>
      <c r="B21" s="16" t="s">
        <v>116</v>
      </c>
      <c r="C21" s="16" t="s">
        <v>159</v>
      </c>
      <c r="D21" s="16" t="s">
        <v>5</v>
      </c>
      <c r="E21" s="16">
        <v>2020</v>
      </c>
      <c r="F21" s="258">
        <v>9.601449275362318</v>
      </c>
    </row>
    <row r="22" spans="1:6" ht="10.5" thickBot="1">
      <c r="A22" s="16" t="s">
        <v>0</v>
      </c>
      <c r="B22" s="16" t="s">
        <v>116</v>
      </c>
      <c r="C22" s="16" t="s">
        <v>170</v>
      </c>
      <c r="D22" s="16" t="s">
        <v>5</v>
      </c>
      <c r="E22" s="16">
        <v>2021</v>
      </c>
      <c r="F22" s="258">
        <v>9.566787003610107</v>
      </c>
    </row>
    <row r="23" spans="1:6" ht="10.5" thickBot="1">
      <c r="A23" s="16" t="s">
        <v>0</v>
      </c>
      <c r="B23" s="16" t="s">
        <v>116</v>
      </c>
      <c r="C23" s="16" t="s">
        <v>160</v>
      </c>
      <c r="D23" s="16" t="s">
        <v>5</v>
      </c>
      <c r="E23" s="16">
        <v>2022</v>
      </c>
      <c r="F23" s="258">
        <v>5.192861271676301</v>
      </c>
    </row>
    <row r="24" spans="1:8" ht="10.5" thickBot="1">
      <c r="A24" s="16" t="s">
        <v>0</v>
      </c>
      <c r="B24" s="16" t="s">
        <v>116</v>
      </c>
      <c r="C24" s="16" t="s">
        <v>162</v>
      </c>
      <c r="D24" s="16" t="s">
        <v>5</v>
      </c>
      <c r="E24" s="16">
        <v>2021</v>
      </c>
      <c r="F24" s="258">
        <v>16</v>
      </c>
      <c r="H24" s="23"/>
    </row>
    <row r="25" spans="1:8" ht="10.5" thickBot="1">
      <c r="A25" s="16" t="s">
        <v>0</v>
      </c>
      <c r="B25" s="16" t="s">
        <v>116</v>
      </c>
      <c r="C25" s="16" t="s">
        <v>163</v>
      </c>
      <c r="D25" s="16" t="s">
        <v>5</v>
      </c>
      <c r="E25" s="16">
        <v>2021</v>
      </c>
      <c r="F25" s="258">
        <v>16</v>
      </c>
      <c r="H25" s="23"/>
    </row>
    <row r="26" spans="1:8" ht="10.5" thickBot="1">
      <c r="A26" s="16" t="s">
        <v>0</v>
      </c>
      <c r="B26" s="16" t="s">
        <v>143</v>
      </c>
      <c r="C26" s="16" t="s">
        <v>298</v>
      </c>
      <c r="D26" s="16" t="s">
        <v>5</v>
      </c>
      <c r="E26" s="16">
        <v>2021</v>
      </c>
      <c r="F26" s="258">
        <v>17.670776927604475</v>
      </c>
      <c r="H26" s="23"/>
    </row>
    <row r="27" spans="1:8" ht="10.5" thickBot="1">
      <c r="A27" s="16" t="s">
        <v>0</v>
      </c>
      <c r="B27" s="16" t="s">
        <v>116</v>
      </c>
      <c r="C27" s="16" t="s">
        <v>165</v>
      </c>
      <c r="D27" s="16" t="s">
        <v>5</v>
      </c>
      <c r="E27" s="16">
        <v>2021</v>
      </c>
      <c r="F27" s="258">
        <v>107.9782270606532</v>
      </c>
      <c r="H27" s="23"/>
    </row>
    <row r="28" spans="1:8" ht="10.5" thickBot="1">
      <c r="A28" s="16" t="s">
        <v>0</v>
      </c>
      <c r="B28" s="16" t="s">
        <v>116</v>
      </c>
      <c r="C28" s="16" t="s">
        <v>346</v>
      </c>
      <c r="D28" s="16" t="s">
        <v>5</v>
      </c>
      <c r="E28" s="16">
        <v>2022</v>
      </c>
      <c r="F28" s="258">
        <v>5.297106410579799</v>
      </c>
      <c r="H28" s="23"/>
    </row>
    <row r="29" spans="1:11" ht="10.5" thickBot="1">
      <c r="A29" s="16" t="s">
        <v>0</v>
      </c>
      <c r="B29" s="16" t="s">
        <v>143</v>
      </c>
      <c r="C29" s="16" t="s">
        <v>347</v>
      </c>
      <c r="D29" s="16" t="s">
        <v>5</v>
      </c>
      <c r="E29" s="16">
        <v>2022</v>
      </c>
      <c r="F29" s="258">
        <v>11.416007467453438</v>
      </c>
      <c r="I29" s="23"/>
      <c r="J29" s="23"/>
      <c r="K29" s="23"/>
    </row>
    <row r="30" spans="1:8" ht="10.5" thickBot="1">
      <c r="A30" s="16" t="s">
        <v>0</v>
      </c>
      <c r="B30" s="16" t="s">
        <v>116</v>
      </c>
      <c r="C30" s="16" t="s">
        <v>168</v>
      </c>
      <c r="D30" s="16" t="s">
        <v>5</v>
      </c>
      <c r="E30" s="16">
        <v>2022</v>
      </c>
      <c r="F30" s="258">
        <v>189.5203488372093</v>
      </c>
      <c r="H30" s="23"/>
    </row>
    <row r="31" spans="1:8" ht="10.5" thickBot="1">
      <c r="A31" s="16" t="s">
        <v>0</v>
      </c>
      <c r="B31" s="16" t="s">
        <v>143</v>
      </c>
      <c r="C31" s="16" t="s">
        <v>120</v>
      </c>
      <c r="D31" s="16" t="s">
        <v>5</v>
      </c>
      <c r="E31" s="16">
        <v>2020</v>
      </c>
      <c r="F31" s="258">
        <v>2.855551122194514</v>
      </c>
      <c r="H31" s="23"/>
    </row>
    <row r="32" spans="1:8" ht="10.5" thickBot="1">
      <c r="A32" s="16" t="s">
        <v>0</v>
      </c>
      <c r="B32" s="16" t="s">
        <v>116</v>
      </c>
      <c r="C32" s="16" t="s">
        <v>348</v>
      </c>
      <c r="D32" s="16" t="s">
        <v>5</v>
      </c>
      <c r="E32" s="16">
        <v>2024</v>
      </c>
      <c r="F32" s="258">
        <v>17.079231136437414</v>
      </c>
      <c r="H32" s="23"/>
    </row>
    <row r="34" ht="10.5">
      <c r="A34" s="14" t="s">
        <v>81</v>
      </c>
    </row>
    <row r="35" spans="1:2" ht="31.5" thickBot="1">
      <c r="A35" s="15" t="s">
        <v>1</v>
      </c>
      <c r="B35" s="140" t="s">
        <v>206</v>
      </c>
    </row>
    <row r="36" spans="1:5" ht="10.5" thickBot="1">
      <c r="A36" s="24" t="s">
        <v>0</v>
      </c>
      <c r="B36" s="25">
        <v>1000000.4741132588</v>
      </c>
      <c r="D36" s="23"/>
      <c r="E36" s="23"/>
    </row>
    <row r="38" ht="10.5">
      <c r="A38" s="20" t="s">
        <v>79</v>
      </c>
    </row>
    <row r="39" spans="1:3" ht="31.5" thickBot="1">
      <c r="A39" s="140" t="s">
        <v>82</v>
      </c>
      <c r="B39" s="21" t="s">
        <v>429</v>
      </c>
      <c r="C39" s="140" t="s">
        <v>98</v>
      </c>
    </row>
    <row r="40" spans="1:3" ht="10.5" thickBot="1">
      <c r="A40" s="19">
        <v>957.3628038772788</v>
      </c>
      <c r="B40" s="19">
        <v>1403.611160908732</v>
      </c>
      <c r="C40" s="19">
        <v>167217.0319063732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1:X12"/>
  <sheetViews>
    <sheetView showGridLines="0" zoomScale="90" zoomScaleNormal="90" zoomScalePageLayoutView="0" workbookViewId="0" topLeftCell="A1">
      <pane ySplit="7" topLeftCell="A8" activePane="bottomLeft" state="frozen"/>
      <selection pane="topLeft" activeCell="H32" sqref="H32"/>
      <selection pane="bottomLeft" activeCell="H32" sqref="H32"/>
    </sheetView>
  </sheetViews>
  <sheetFormatPr defaultColWidth="11.421875" defaultRowHeight="12.75"/>
  <cols>
    <col min="1" max="1" width="7.7109375" style="40" customWidth="1"/>
    <col min="2" max="2" width="19.421875" style="40" customWidth="1"/>
    <col min="3" max="3" width="10.140625" style="40" customWidth="1"/>
    <col min="4" max="4" width="13.57421875" style="40" customWidth="1"/>
    <col min="5" max="5" width="14.140625" style="40" customWidth="1"/>
    <col min="6" max="6" width="15.140625" style="40" customWidth="1"/>
    <col min="7" max="7" width="14.421875" style="40" customWidth="1"/>
    <col min="8" max="10" width="8.421875" style="40" customWidth="1"/>
    <col min="11" max="12" width="9.57421875" style="40" customWidth="1"/>
    <col min="13" max="13" width="7.00390625" style="40" customWidth="1"/>
    <col min="14" max="14" width="6.140625" style="40" customWidth="1"/>
    <col min="15" max="22" width="11.421875" style="40" customWidth="1"/>
    <col min="23" max="23" width="17.421875" style="40" customWidth="1"/>
    <col min="24" max="24" width="22.00390625" style="40" customWidth="1"/>
    <col min="25" max="25" width="24.140625" style="40" customWidth="1"/>
    <col min="26" max="16384" width="11.421875" style="40" customWidth="1"/>
  </cols>
  <sheetData>
    <row r="1" ht="12">
      <c r="B1" s="14" t="s">
        <v>80</v>
      </c>
    </row>
    <row r="2" spans="2:14" ht="45.75" customHeight="1" thickBot="1">
      <c r="B2" s="15" t="s">
        <v>1</v>
      </c>
      <c r="C2" s="140" t="s">
        <v>6</v>
      </c>
      <c r="D2" s="15" t="s">
        <v>2</v>
      </c>
      <c r="E2" s="140" t="s">
        <v>3</v>
      </c>
      <c r="F2" s="15" t="s">
        <v>68</v>
      </c>
      <c r="G2" s="382" t="s">
        <v>199</v>
      </c>
      <c r="H2" s="383"/>
      <c r="I2" s="382" t="s">
        <v>202</v>
      </c>
      <c r="J2" s="383"/>
      <c r="K2" s="382" t="s">
        <v>200</v>
      </c>
      <c r="L2" s="383"/>
      <c r="M2" s="382" t="s">
        <v>201</v>
      </c>
      <c r="N2" s="384"/>
    </row>
    <row r="3" spans="2:24" ht="21" thickBot="1">
      <c r="B3" s="15"/>
      <c r="C3" s="140"/>
      <c r="D3" s="15"/>
      <c r="E3" s="140"/>
      <c r="F3" s="15"/>
      <c r="G3" s="140" t="s">
        <v>188</v>
      </c>
      <c r="H3" s="140" t="s">
        <v>198</v>
      </c>
      <c r="I3" s="140" t="s">
        <v>188</v>
      </c>
      <c r="J3" s="140" t="s">
        <v>198</v>
      </c>
      <c r="K3" s="140" t="s">
        <v>188</v>
      </c>
      <c r="L3" s="140" t="s">
        <v>198</v>
      </c>
      <c r="M3" s="140" t="s">
        <v>188</v>
      </c>
      <c r="N3" s="140" t="s">
        <v>198</v>
      </c>
      <c r="X3" s="54"/>
    </row>
    <row r="4" spans="2:14" ht="24" customHeight="1" thickBot="1">
      <c r="B4" s="16" t="s">
        <v>196</v>
      </c>
      <c r="C4" s="16" t="s">
        <v>196</v>
      </c>
      <c r="D4" s="93" t="s">
        <v>180</v>
      </c>
      <c r="E4" s="16" t="s">
        <v>5</v>
      </c>
      <c r="F4" s="63">
        <v>2021</v>
      </c>
      <c r="G4" s="33">
        <v>5147.870000000001</v>
      </c>
      <c r="H4" s="94">
        <v>1724.9004791023538</v>
      </c>
      <c r="I4" s="94">
        <v>97229.77906</v>
      </c>
      <c r="J4" s="94">
        <v>32578.851541241325</v>
      </c>
      <c r="K4" s="112">
        <v>1937</v>
      </c>
      <c r="L4" s="94">
        <v>649.0319740050271</v>
      </c>
      <c r="M4" s="136">
        <v>157506</v>
      </c>
      <c r="N4" s="94">
        <v>52775.647959543516</v>
      </c>
    </row>
    <row r="5" spans="2:11" ht="12">
      <c r="B5" s="95"/>
      <c r="C5" s="96"/>
      <c r="D5" s="45"/>
      <c r="E5" s="44"/>
      <c r="F5" s="46"/>
      <c r="G5" s="97"/>
      <c r="H5" s="46"/>
      <c r="I5" s="98"/>
      <c r="K5" s="99"/>
    </row>
    <row r="6" spans="2:12" ht="12">
      <c r="B6" s="37"/>
      <c r="G6" s="99"/>
      <c r="I6" s="99"/>
      <c r="K6" s="99"/>
      <c r="L6" s="37"/>
    </row>
    <row r="7" spans="2:11" ht="12">
      <c r="B7" s="14" t="s">
        <v>81</v>
      </c>
      <c r="K7" s="99"/>
    </row>
    <row r="8" spans="2:9" ht="42" thickBot="1">
      <c r="B8" s="15" t="s">
        <v>1</v>
      </c>
      <c r="C8" s="140" t="s">
        <v>192</v>
      </c>
      <c r="D8" s="140" t="s">
        <v>437</v>
      </c>
      <c r="I8" s="13"/>
    </row>
    <row r="9" spans="2:13" ht="12.75" thickBot="1">
      <c r="B9" s="24" t="s">
        <v>196</v>
      </c>
      <c r="C9" s="25">
        <v>820000</v>
      </c>
      <c r="D9" s="70">
        <v>0.3350707145095648</v>
      </c>
      <c r="E9" s="55"/>
      <c r="F9" s="56"/>
      <c r="I9" s="13"/>
      <c r="L9" s="13"/>
      <c r="M9" s="100"/>
    </row>
    <row r="10" spans="2:13" ht="12">
      <c r="B10" s="37"/>
      <c r="D10" s="74"/>
      <c r="I10" s="13"/>
      <c r="L10" s="265"/>
      <c r="M10" s="100"/>
    </row>
    <row r="11" spans="2:4" ht="47.25" customHeight="1" thickBot="1">
      <c r="B11" s="58" t="s">
        <v>203</v>
      </c>
      <c r="C11" s="59" t="s">
        <v>205</v>
      </c>
      <c r="D11" s="58" t="s">
        <v>290</v>
      </c>
    </row>
    <row r="12" spans="2:7" ht="12.75" thickBot="1">
      <c r="B12" s="102">
        <v>197.97820702154894</v>
      </c>
      <c r="C12" s="33">
        <v>343.25682713574804</v>
      </c>
      <c r="D12" s="33">
        <v>34325.6827135748</v>
      </c>
      <c r="E12" s="36"/>
      <c r="F12" s="57"/>
      <c r="G12" s="13"/>
    </row>
  </sheetData>
  <sheetProtection/>
  <mergeCells count="4">
    <mergeCell ref="G2:H2"/>
    <mergeCell ref="I2:J2"/>
    <mergeCell ref="K2:L2"/>
    <mergeCell ref="M2:N2"/>
  </mergeCells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"/>
  <sheetViews>
    <sheetView zoomScale="90" zoomScaleNormal="90" zoomScalePageLayoutView="0" workbookViewId="0" topLeftCell="A1">
      <selection activeCell="H32" sqref="H32"/>
    </sheetView>
  </sheetViews>
  <sheetFormatPr defaultColWidth="11.421875" defaultRowHeight="12.75"/>
  <cols>
    <col min="1" max="1" width="11.421875" style="40" customWidth="1"/>
    <col min="2" max="2" width="18.140625" style="40" customWidth="1"/>
    <col min="3" max="3" width="13.28125" style="40" customWidth="1"/>
    <col min="4" max="16384" width="11.421875" style="40" customWidth="1"/>
  </cols>
  <sheetData>
    <row r="1" ht="12">
      <c r="A1" s="14" t="s">
        <v>80</v>
      </c>
    </row>
    <row r="2" spans="1:6" ht="42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67</v>
      </c>
    </row>
    <row r="3" spans="1:6" ht="12.75" thickBot="1">
      <c r="A3" s="16" t="s">
        <v>0</v>
      </c>
      <c r="B3" s="16" t="s">
        <v>181</v>
      </c>
      <c r="C3" s="16" t="s">
        <v>182</v>
      </c>
      <c r="D3" s="16" t="s">
        <v>183</v>
      </c>
      <c r="E3" s="63">
        <v>2022</v>
      </c>
      <c r="F3" s="32">
        <v>317</v>
      </c>
    </row>
    <row r="4" spans="1:6" ht="12.75" thickBot="1">
      <c r="A4" s="16" t="s">
        <v>0</v>
      </c>
      <c r="B4" s="16" t="s">
        <v>143</v>
      </c>
      <c r="C4" s="16" t="s">
        <v>184</v>
      </c>
      <c r="D4" s="16" t="s">
        <v>183</v>
      </c>
      <c r="E4" s="63">
        <v>2023</v>
      </c>
      <c r="F4" s="32">
        <v>122.01994439778738</v>
      </c>
    </row>
    <row r="5" spans="1:6" ht="12.75" thickBot="1">
      <c r="A5" s="16" t="s">
        <v>0</v>
      </c>
      <c r="B5" s="16" t="s">
        <v>116</v>
      </c>
      <c r="C5" s="16" t="s">
        <v>215</v>
      </c>
      <c r="D5" s="16" t="s">
        <v>183</v>
      </c>
      <c r="E5" s="63">
        <v>2023</v>
      </c>
      <c r="F5" s="32">
        <v>217.12312218750768</v>
      </c>
    </row>
    <row r="6" spans="1:6" ht="12.75" thickBot="1">
      <c r="A6" s="16" t="s">
        <v>0</v>
      </c>
      <c r="B6" s="16" t="s">
        <v>116</v>
      </c>
      <c r="C6" s="16" t="s">
        <v>344</v>
      </c>
      <c r="D6" s="16" t="s">
        <v>5</v>
      </c>
      <c r="E6" s="63">
        <v>2024</v>
      </c>
      <c r="F6" s="32">
        <v>9.908585944953572</v>
      </c>
    </row>
    <row r="7" spans="1:6" ht="12.75" thickBot="1">
      <c r="A7" s="16" t="s">
        <v>0</v>
      </c>
      <c r="B7" s="16" t="s">
        <v>143</v>
      </c>
      <c r="C7" s="16" t="s">
        <v>221</v>
      </c>
      <c r="D7" s="16" t="s">
        <v>5</v>
      </c>
      <c r="E7" s="63">
        <v>2025</v>
      </c>
      <c r="F7" s="32">
        <v>8.94434181122597</v>
      </c>
    </row>
    <row r="8" spans="1:6" ht="12">
      <c r="A8" s="89"/>
      <c r="B8" s="44"/>
      <c r="C8" s="45"/>
      <c r="D8" s="44"/>
      <c r="E8" s="46"/>
      <c r="F8" s="67"/>
    </row>
    <row r="9" ht="12">
      <c r="A9" s="14" t="s">
        <v>81</v>
      </c>
    </row>
    <row r="10" spans="1:5" ht="21" thickBot="1">
      <c r="A10" s="15" t="s">
        <v>1</v>
      </c>
      <c r="B10" s="140" t="s">
        <v>206</v>
      </c>
      <c r="C10" s="266"/>
      <c r="E10" s="266"/>
    </row>
    <row r="11" spans="1:6" ht="12.75" thickBot="1">
      <c r="A11" s="24" t="s">
        <v>0</v>
      </c>
      <c r="B11" s="25">
        <v>749999.6165298937</v>
      </c>
      <c r="C11" s="129"/>
      <c r="E11" s="260"/>
      <c r="F11" s="129"/>
    </row>
    <row r="12" spans="3:4" ht="12">
      <c r="C12" s="130"/>
      <c r="D12" s="37"/>
    </row>
    <row r="13" ht="12">
      <c r="A13" s="20" t="s">
        <v>79</v>
      </c>
    </row>
    <row r="14" spans="1:3" ht="52.5" thickBot="1">
      <c r="A14" s="140" t="s">
        <v>82</v>
      </c>
      <c r="B14" s="21" t="s">
        <v>429</v>
      </c>
      <c r="C14" s="140" t="s">
        <v>98</v>
      </c>
    </row>
    <row r="15" spans="1:3" ht="12.75" thickBot="1">
      <c r="A15" s="19">
        <v>674.9959943414746</v>
      </c>
      <c r="B15" s="19">
        <v>870.4917475801204</v>
      </c>
      <c r="C15" s="19">
        <v>565819.6359270783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H32" sqref="H32"/>
    </sheetView>
  </sheetViews>
  <sheetFormatPr defaultColWidth="11.421875" defaultRowHeight="12.75"/>
  <cols>
    <col min="1" max="1" width="11.421875" style="40" customWidth="1"/>
    <col min="2" max="2" width="13.00390625" style="40" bestFit="1" customWidth="1"/>
    <col min="3" max="3" width="18.140625" style="40" bestFit="1" customWidth="1"/>
    <col min="4" max="16384" width="11.421875" style="40" customWidth="1"/>
  </cols>
  <sheetData>
    <row r="1" ht="12">
      <c r="A1" s="14" t="s">
        <v>80</v>
      </c>
    </row>
    <row r="2" spans="1:6" ht="42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208</v>
      </c>
    </row>
    <row r="3" spans="1:6" ht="12.75" thickBot="1">
      <c r="A3" s="17" t="s">
        <v>0</v>
      </c>
      <c r="B3" s="17" t="s">
        <v>143</v>
      </c>
      <c r="C3" s="17" t="s">
        <v>13</v>
      </c>
      <c r="D3" s="17" t="s">
        <v>5</v>
      </c>
      <c r="E3" s="32">
        <v>2012</v>
      </c>
      <c r="F3" s="32">
        <v>14.205608404861556</v>
      </c>
    </row>
    <row r="4" spans="1:8" ht="12.75" thickBot="1">
      <c r="A4" s="17" t="s">
        <v>0</v>
      </c>
      <c r="B4" s="17" t="s">
        <v>143</v>
      </c>
      <c r="C4" s="17" t="s">
        <v>23</v>
      </c>
      <c r="D4" s="17" t="s">
        <v>5</v>
      </c>
      <c r="E4" s="32">
        <v>2010</v>
      </c>
      <c r="F4" s="32">
        <v>14.205608404861556</v>
      </c>
      <c r="H4" s="99"/>
    </row>
    <row r="5" spans="1:6" ht="12">
      <c r="A5" s="89"/>
      <c r="B5" s="44"/>
      <c r="C5" s="45"/>
      <c r="D5" s="44"/>
      <c r="E5" s="46"/>
      <c r="F5" s="47"/>
    </row>
    <row r="6" ht="12">
      <c r="A6" s="14" t="s">
        <v>81</v>
      </c>
    </row>
    <row r="7" spans="1:2" ht="31.5" thickBot="1">
      <c r="A7" s="15" t="s">
        <v>1</v>
      </c>
      <c r="B7" s="140" t="s">
        <v>209</v>
      </c>
    </row>
    <row r="8" spans="1:3" ht="12.75" thickBot="1">
      <c r="A8" s="24" t="s">
        <v>0</v>
      </c>
      <c r="B8" s="25">
        <v>39237.026862900006</v>
      </c>
      <c r="C8" s="60"/>
    </row>
    <row r="10" ht="12">
      <c r="A10" s="20" t="s">
        <v>79</v>
      </c>
    </row>
    <row r="11" spans="1:3" ht="52.5" thickBot="1">
      <c r="A11" s="140" t="s">
        <v>122</v>
      </c>
      <c r="B11" s="21" t="s">
        <v>433</v>
      </c>
      <c r="C11" s="140" t="s">
        <v>210</v>
      </c>
    </row>
    <row r="12" spans="1:3" ht="12.75" thickBot="1">
      <c r="A12" s="19">
        <v>28.41121680972311</v>
      </c>
      <c r="B12" s="19">
        <v>40.120119790678395</v>
      </c>
      <c r="C12" s="19">
        <v>4012.011979067839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18"/>
  <sheetViews>
    <sheetView zoomScale="80" zoomScaleNormal="80" zoomScalePageLayoutView="0" workbookViewId="0" topLeftCell="A1">
      <selection activeCell="O28" sqref="O28"/>
    </sheetView>
  </sheetViews>
  <sheetFormatPr defaultColWidth="11.421875" defaultRowHeight="12.75"/>
  <cols>
    <col min="1" max="1" width="11.421875" style="40" customWidth="1"/>
    <col min="2" max="2" width="13.00390625" style="40" bestFit="1" customWidth="1"/>
    <col min="3" max="3" width="18.140625" style="40" bestFit="1" customWidth="1"/>
    <col min="4" max="16384" width="11.421875" style="40" customWidth="1"/>
  </cols>
  <sheetData>
    <row r="1" ht="12">
      <c r="A1" s="14" t="s">
        <v>80</v>
      </c>
    </row>
    <row r="2" spans="1:6" ht="42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208</v>
      </c>
    </row>
    <row r="3" spans="1:6" ht="12.75" thickBot="1">
      <c r="A3" s="17" t="s">
        <v>0</v>
      </c>
      <c r="B3" s="17" t="s">
        <v>143</v>
      </c>
      <c r="C3" s="17" t="s">
        <v>72</v>
      </c>
      <c r="D3" s="17" t="s">
        <v>5</v>
      </c>
      <c r="E3" s="32">
        <v>2008</v>
      </c>
      <c r="F3" s="32">
        <v>5.929307303723655</v>
      </c>
    </row>
    <row r="4" spans="1:6" ht="12.75" thickBot="1">
      <c r="A4" s="17" t="s">
        <v>0</v>
      </c>
      <c r="B4" s="17" t="s">
        <v>143</v>
      </c>
      <c r="C4" s="17" t="s">
        <v>20</v>
      </c>
      <c r="D4" s="17" t="s">
        <v>5</v>
      </c>
      <c r="E4" s="32">
        <v>2009</v>
      </c>
      <c r="F4" s="32">
        <v>10.376287781516398</v>
      </c>
    </row>
    <row r="5" spans="1:6" ht="12.75" thickBot="1">
      <c r="A5" s="17" t="s">
        <v>0</v>
      </c>
      <c r="B5" s="17" t="s">
        <v>143</v>
      </c>
      <c r="C5" s="17" t="s">
        <v>24</v>
      </c>
      <c r="D5" s="17" t="s">
        <v>5</v>
      </c>
      <c r="E5" s="32">
        <v>2010</v>
      </c>
      <c r="F5" s="32">
        <v>2.541131701595852</v>
      </c>
    </row>
    <row r="6" spans="1:6" ht="12.75" thickBot="1">
      <c r="A6" s="17" t="s">
        <v>0</v>
      </c>
      <c r="B6" s="17" t="s">
        <v>143</v>
      </c>
      <c r="C6" s="17" t="s">
        <v>29</v>
      </c>
      <c r="D6" s="17" t="s">
        <v>5</v>
      </c>
      <c r="E6" s="32">
        <v>2012</v>
      </c>
      <c r="F6" s="32">
        <v>1.270565850797926</v>
      </c>
    </row>
    <row r="7" spans="1:6" ht="12.75" thickBot="1">
      <c r="A7" s="17" t="s">
        <v>0</v>
      </c>
      <c r="B7" s="17" t="s">
        <v>143</v>
      </c>
      <c r="C7" s="17" t="s">
        <v>25</v>
      </c>
      <c r="D7" s="17" t="s">
        <v>5</v>
      </c>
      <c r="E7" s="32">
        <v>2010</v>
      </c>
      <c r="F7" s="32">
        <v>3.8116975523937784</v>
      </c>
    </row>
    <row r="8" spans="1:6" ht="12.75" thickBot="1">
      <c r="A8" s="17" t="s">
        <v>0</v>
      </c>
      <c r="B8" s="17" t="s">
        <v>143</v>
      </c>
      <c r="C8" s="17" t="s">
        <v>26</v>
      </c>
      <c r="D8" s="17" t="s">
        <v>5</v>
      </c>
      <c r="E8" s="32">
        <v>2011</v>
      </c>
      <c r="F8" s="32">
        <v>6.776351204255605</v>
      </c>
    </row>
    <row r="9" spans="1:6" ht="12.75" thickBot="1">
      <c r="A9" s="17" t="s">
        <v>0</v>
      </c>
      <c r="B9" s="17" t="s">
        <v>143</v>
      </c>
      <c r="C9" s="17" t="s">
        <v>52</v>
      </c>
      <c r="D9" s="17" t="s">
        <v>5</v>
      </c>
      <c r="E9" s="32">
        <v>2008</v>
      </c>
      <c r="F9" s="32">
        <v>5.0399112081651065</v>
      </c>
    </row>
    <row r="10" spans="1:8" ht="12.75" thickBot="1">
      <c r="A10" s="17" t="s">
        <v>0</v>
      </c>
      <c r="B10" s="17" t="s">
        <v>143</v>
      </c>
      <c r="C10" s="17" t="s">
        <v>53</v>
      </c>
      <c r="D10" s="17" t="s">
        <v>5</v>
      </c>
      <c r="E10" s="32">
        <v>2008</v>
      </c>
      <c r="F10" s="32">
        <v>5.5057853534576795</v>
      </c>
      <c r="H10" s="99"/>
    </row>
    <row r="11" spans="1:6" ht="12">
      <c r="A11" s="89"/>
      <c r="B11" s="44"/>
      <c r="C11" s="45"/>
      <c r="D11" s="44"/>
      <c r="E11" s="46"/>
      <c r="F11" s="47"/>
    </row>
    <row r="12" ht="12">
      <c r="A12" s="14" t="s">
        <v>81</v>
      </c>
    </row>
    <row r="13" spans="1:2" ht="31.5" thickBot="1">
      <c r="A13" s="15" t="s">
        <v>1</v>
      </c>
      <c r="B13" s="140" t="s">
        <v>209</v>
      </c>
    </row>
    <row r="14" spans="1:5" ht="12.75" thickBot="1">
      <c r="A14" s="24" t="s">
        <v>0</v>
      </c>
      <c r="B14" s="25">
        <v>53462.658108899996</v>
      </c>
      <c r="C14" s="60"/>
      <c r="D14" s="99"/>
      <c r="E14" s="99"/>
    </row>
    <row r="16" ht="12">
      <c r="A16" s="20" t="s">
        <v>79</v>
      </c>
    </row>
    <row r="17" spans="1:3" ht="52.5" thickBot="1">
      <c r="A17" s="140" t="s">
        <v>122</v>
      </c>
      <c r="B17" s="21" t="s">
        <v>433</v>
      </c>
      <c r="C17" s="140" t="s">
        <v>210</v>
      </c>
    </row>
    <row r="18" spans="1:3" ht="12.75" thickBot="1">
      <c r="A18" s="19">
        <v>41.251037955906</v>
      </c>
      <c r="B18" s="19">
        <v>55.91963944528406</v>
      </c>
      <c r="C18" s="19">
        <v>5591.9639445284065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="70" zoomScaleNormal="70" zoomScalePageLayoutView="0" workbookViewId="0" topLeftCell="A1">
      <selection activeCell="O15" sqref="O15"/>
    </sheetView>
  </sheetViews>
  <sheetFormatPr defaultColWidth="11.421875" defaultRowHeight="12.75"/>
  <cols>
    <col min="1" max="1" width="11.421875" style="40" customWidth="1"/>
    <col min="2" max="2" width="13.00390625" style="40" bestFit="1" customWidth="1"/>
    <col min="3" max="3" width="26.8515625" style="40" customWidth="1"/>
    <col min="4" max="16384" width="11.421875" style="40" customWidth="1"/>
  </cols>
  <sheetData>
    <row r="1" ht="12">
      <c r="A1" s="14" t="s">
        <v>80</v>
      </c>
    </row>
    <row r="2" spans="1:6" ht="42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312</v>
      </c>
    </row>
    <row r="3" spans="1:6" ht="12.75" thickBot="1">
      <c r="A3" s="16" t="s">
        <v>0</v>
      </c>
      <c r="B3" s="16" t="s">
        <v>142</v>
      </c>
      <c r="C3" s="16" t="s">
        <v>175</v>
      </c>
      <c r="D3" s="16" t="s">
        <v>176</v>
      </c>
      <c r="E3" s="103">
        <v>2023</v>
      </c>
      <c r="F3" s="22">
        <v>81.32113382486044</v>
      </c>
    </row>
    <row r="4" spans="1:6" ht="12.75" thickBot="1">
      <c r="A4" s="16" t="s">
        <v>0</v>
      </c>
      <c r="B4" s="16" t="s">
        <v>142</v>
      </c>
      <c r="C4" s="16" t="s">
        <v>391</v>
      </c>
      <c r="D4" s="16" t="s">
        <v>85</v>
      </c>
      <c r="E4" s="103" t="s">
        <v>251</v>
      </c>
      <c r="F4" s="22">
        <v>228.81756612518362</v>
      </c>
    </row>
    <row r="5" spans="1:6" ht="12.75" thickBot="1">
      <c r="A5" s="16" t="s">
        <v>0</v>
      </c>
      <c r="B5" s="16" t="s">
        <v>142</v>
      </c>
      <c r="C5" s="16" t="s">
        <v>393</v>
      </c>
      <c r="D5" s="16" t="s">
        <v>85</v>
      </c>
      <c r="E5" s="103" t="s">
        <v>251</v>
      </c>
      <c r="F5" s="22">
        <v>183.7819035134464</v>
      </c>
    </row>
    <row r="6" spans="1:7" ht="12.75" thickBot="1">
      <c r="A6" s="16" t="s">
        <v>0</v>
      </c>
      <c r="B6" s="16" t="s">
        <v>142</v>
      </c>
      <c r="C6" s="16" t="s">
        <v>392</v>
      </c>
      <c r="D6" s="16" t="s">
        <v>4</v>
      </c>
      <c r="E6" s="103">
        <v>2026</v>
      </c>
      <c r="F6" s="22">
        <v>91.298310626703</v>
      </c>
      <c r="G6" s="67"/>
    </row>
    <row r="7" spans="1:6" ht="12">
      <c r="A7" s="89"/>
      <c r="B7" s="44"/>
      <c r="C7" s="45"/>
      <c r="D7" s="44"/>
      <c r="E7" s="46"/>
      <c r="F7" s="96"/>
    </row>
    <row r="8" ht="12">
      <c r="A8" s="14" t="s">
        <v>81</v>
      </c>
    </row>
    <row r="9" spans="1:4" ht="31.5" thickBot="1">
      <c r="A9" s="15" t="s">
        <v>1</v>
      </c>
      <c r="B9" s="140" t="s">
        <v>206</v>
      </c>
      <c r="C9" s="110"/>
      <c r="D9" s="266"/>
    </row>
    <row r="10" spans="1:6" ht="12.75" thickBot="1">
      <c r="A10" s="24" t="s">
        <v>0</v>
      </c>
      <c r="B10" s="25">
        <v>1000000</v>
      </c>
      <c r="C10" s="118"/>
      <c r="D10" s="129"/>
      <c r="E10" s="65"/>
      <c r="F10" s="13"/>
    </row>
    <row r="11" spans="3:4" ht="12">
      <c r="C11" s="128"/>
      <c r="D11" s="37"/>
    </row>
    <row r="12" ht="12">
      <c r="A12" s="20" t="s">
        <v>79</v>
      </c>
    </row>
    <row r="13" spans="1:3" ht="52.5" thickBot="1">
      <c r="A13" s="140" t="s">
        <v>82</v>
      </c>
      <c r="B13" s="21" t="s">
        <v>429</v>
      </c>
      <c r="C13" s="140" t="s">
        <v>98</v>
      </c>
    </row>
    <row r="14" spans="1:3" ht="12.75" thickBot="1">
      <c r="A14" s="19">
        <v>356.4013479650098</v>
      </c>
      <c r="B14" s="19">
        <v>19.204167741568504</v>
      </c>
      <c r="C14" s="19">
        <v>1305.8834064266582</v>
      </c>
    </row>
    <row r="16" ht="12">
      <c r="A16" s="13" t="s">
        <v>439</v>
      </c>
    </row>
    <row r="17" ht="12">
      <c r="A17" s="13" t="s">
        <v>440</v>
      </c>
    </row>
    <row r="18" ht="12">
      <c r="A18" s="13" t="s">
        <v>441</v>
      </c>
    </row>
    <row r="19" ht="12">
      <c r="A19" s="13" t="s">
        <v>442</v>
      </c>
    </row>
    <row r="20" ht="12">
      <c r="A20" s="37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="80" zoomScaleNormal="80" zoomScalePageLayoutView="0" workbookViewId="0" topLeftCell="A1">
      <selection activeCell="H32" sqref="H32"/>
    </sheetView>
  </sheetViews>
  <sheetFormatPr defaultColWidth="11.421875" defaultRowHeight="12.75"/>
  <cols>
    <col min="1" max="1" width="25.7109375" style="40" customWidth="1"/>
    <col min="2" max="2" width="22.421875" style="40" customWidth="1"/>
    <col min="3" max="3" width="15.57421875" style="40" customWidth="1"/>
    <col min="4" max="5" width="11.421875" style="40" customWidth="1"/>
    <col min="6" max="6" width="10.140625" style="40" customWidth="1"/>
    <col min="7" max="7" width="11.421875" style="40" customWidth="1"/>
    <col min="8" max="8" width="11.140625" style="40" customWidth="1"/>
    <col min="9" max="15" width="11.421875" style="40" customWidth="1"/>
    <col min="16" max="16" width="15.57421875" style="40" customWidth="1"/>
    <col min="17" max="16384" width="11.421875" style="40" customWidth="1"/>
  </cols>
  <sheetData>
    <row r="1" spans="1:8" ht="12">
      <c r="A1" s="14" t="s">
        <v>80</v>
      </c>
      <c r="G1" s="13"/>
      <c r="H1" s="13"/>
    </row>
    <row r="2" spans="1:12" ht="42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267"/>
      <c r="G2" s="140" t="s">
        <v>319</v>
      </c>
      <c r="H2" s="140" t="s">
        <v>195</v>
      </c>
      <c r="I2" s="110"/>
      <c r="J2" s="111"/>
      <c r="L2" s="50"/>
    </row>
    <row r="3" spans="1:10" ht="12.75" thickBot="1">
      <c r="A3" s="16" t="s">
        <v>179</v>
      </c>
      <c r="B3" s="112" t="s">
        <v>179</v>
      </c>
      <c r="C3" s="18" t="s">
        <v>318</v>
      </c>
      <c r="D3" s="18" t="s">
        <v>5</v>
      </c>
      <c r="E3" s="63">
        <v>2023</v>
      </c>
      <c r="F3" s="268"/>
      <c r="G3" s="113">
        <v>20</v>
      </c>
      <c r="H3" s="114">
        <v>35</v>
      </c>
      <c r="I3" s="115"/>
      <c r="J3" s="37"/>
    </row>
    <row r="4" spans="1:10" ht="12">
      <c r="A4" s="89"/>
      <c r="B4" s="96"/>
      <c r="C4" s="45"/>
      <c r="D4" s="44"/>
      <c r="E4" s="46"/>
      <c r="F4" s="46"/>
      <c r="H4" s="47"/>
      <c r="I4" s="47"/>
      <c r="J4" s="37"/>
    </row>
    <row r="5" spans="6:10" ht="12">
      <c r="F5" s="37"/>
      <c r="J5" s="37"/>
    </row>
    <row r="6" ht="12">
      <c r="A6" s="14" t="s">
        <v>81</v>
      </c>
    </row>
    <row r="7" spans="1:4" ht="21" thickBot="1">
      <c r="A7" s="15" t="s">
        <v>1</v>
      </c>
      <c r="B7" s="140" t="s">
        <v>192</v>
      </c>
      <c r="C7" s="110"/>
      <c r="D7" s="13"/>
    </row>
    <row r="8" spans="1:9" ht="12.75" thickBot="1">
      <c r="A8" s="24" t="s">
        <v>179</v>
      </c>
      <c r="B8" s="25">
        <v>35000</v>
      </c>
      <c r="C8" s="118"/>
      <c r="D8" s="13"/>
      <c r="E8" s="119"/>
      <c r="F8" s="56"/>
      <c r="H8" s="68"/>
      <c r="I8" s="116"/>
    </row>
    <row r="9" spans="1:9" ht="12">
      <c r="A9" s="259"/>
      <c r="B9" s="260"/>
      <c r="C9" s="117"/>
      <c r="D9" s="37"/>
      <c r="E9" s="55"/>
      <c r="F9" s="56"/>
      <c r="I9" s="116"/>
    </row>
    <row r="10" ht="12">
      <c r="F10" s="73"/>
    </row>
    <row r="11" ht="12">
      <c r="A11" s="20" t="s">
        <v>321</v>
      </c>
    </row>
    <row r="12" spans="1:3" ht="33.75" customHeight="1" thickBot="1">
      <c r="A12" s="140" t="s">
        <v>122</v>
      </c>
      <c r="B12" s="21" t="s">
        <v>193</v>
      </c>
      <c r="C12" s="140" t="s">
        <v>123</v>
      </c>
    </row>
    <row r="13" spans="1:5" ht="12.75" thickBot="1">
      <c r="A13" s="33">
        <v>6.5420560747663545</v>
      </c>
      <c r="B13" s="33">
        <v>8.041822429906542</v>
      </c>
      <c r="C13" s="33">
        <v>1192.8703271028037</v>
      </c>
      <c r="D13" s="37"/>
      <c r="E13" s="13"/>
    </row>
    <row r="14" ht="12">
      <c r="D14" s="36"/>
    </row>
    <row r="15" spans="3:4" ht="12">
      <c r="C15" s="75"/>
      <c r="D15" s="36"/>
    </row>
    <row r="16" ht="12">
      <c r="A16" s="20" t="s">
        <v>79</v>
      </c>
    </row>
    <row r="17" spans="1:7" ht="43.5" customHeight="1" thickBot="1">
      <c r="A17" s="140" t="s">
        <v>122</v>
      </c>
      <c r="B17" s="21" t="s">
        <v>193</v>
      </c>
      <c r="C17" s="140" t="s">
        <v>123</v>
      </c>
      <c r="G17" s="269"/>
    </row>
    <row r="18" spans="1:5" ht="12.75" thickBot="1">
      <c r="A18" s="33">
        <v>32.71028037383177</v>
      </c>
      <c r="B18" s="33">
        <v>50.68887777420561</v>
      </c>
      <c r="C18" s="33">
        <v>5068.887777420561</v>
      </c>
      <c r="D18" s="37"/>
      <c r="E18" s="13"/>
    </row>
    <row r="19" spans="3:4" ht="12">
      <c r="C19" s="75"/>
      <c r="D19" s="36"/>
    </row>
    <row r="20" spans="13:14" ht="12">
      <c r="M20" s="77"/>
      <c r="N20" s="77"/>
    </row>
    <row r="21" spans="13:14" ht="12">
      <c r="M21" s="77"/>
      <c r="N21" s="77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="80" zoomScaleNormal="80" zoomScalePageLayoutView="0" workbookViewId="0" topLeftCell="A1">
      <selection activeCell="H32" sqref="H32"/>
    </sheetView>
  </sheetViews>
  <sheetFormatPr defaultColWidth="11.421875" defaultRowHeight="12.75"/>
  <cols>
    <col min="1" max="1" width="25.7109375" style="40" customWidth="1"/>
    <col min="2" max="2" width="22.421875" style="40" customWidth="1"/>
    <col min="3" max="3" width="15.57421875" style="40" customWidth="1"/>
    <col min="4" max="5" width="11.421875" style="40" customWidth="1"/>
    <col min="6" max="6" width="10.140625" style="40" customWidth="1"/>
    <col min="7" max="7" width="11.421875" style="40" customWidth="1"/>
    <col min="8" max="8" width="11.140625" style="40" customWidth="1"/>
    <col min="9" max="16384" width="11.421875" style="40" customWidth="1"/>
  </cols>
  <sheetData>
    <row r="1" spans="1:8" ht="12.75">
      <c r="A1" s="14" t="s">
        <v>80</v>
      </c>
      <c r="G1" s="13"/>
      <c r="H1" s="13"/>
    </row>
    <row r="2" spans="1:12" ht="57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267"/>
      <c r="G2" s="140" t="s">
        <v>319</v>
      </c>
      <c r="H2" s="140" t="s">
        <v>195</v>
      </c>
      <c r="I2" s="110"/>
      <c r="J2" s="111"/>
      <c r="L2" s="50"/>
    </row>
    <row r="3" spans="1:10" ht="13.5" thickBot="1">
      <c r="A3" s="16" t="s">
        <v>179</v>
      </c>
      <c r="B3" s="112" t="s">
        <v>179</v>
      </c>
      <c r="C3" s="18" t="s">
        <v>318</v>
      </c>
      <c r="D3" s="18" t="s">
        <v>5</v>
      </c>
      <c r="E3" s="63">
        <v>2023</v>
      </c>
      <c r="F3" s="268"/>
      <c r="G3" s="113">
        <v>20</v>
      </c>
      <c r="H3" s="114">
        <v>35</v>
      </c>
      <c r="I3" s="115"/>
      <c r="J3" s="37"/>
    </row>
    <row r="4" spans="1:10" ht="12.75">
      <c r="A4" s="89"/>
      <c r="B4" s="96"/>
      <c r="C4" s="45"/>
      <c r="D4" s="44"/>
      <c r="E4" s="46"/>
      <c r="F4" s="46"/>
      <c r="H4" s="47"/>
      <c r="I4" s="47"/>
      <c r="J4" s="37"/>
    </row>
    <row r="5" spans="5:10" ht="12.75">
      <c r="E5" s="37"/>
      <c r="J5" s="37"/>
    </row>
    <row r="6" ht="12.75">
      <c r="A6" s="14" t="s">
        <v>81</v>
      </c>
    </row>
    <row r="7" spans="1:4" ht="23.25" thickBot="1">
      <c r="A7" s="15" t="s">
        <v>1</v>
      </c>
      <c r="B7" s="140" t="s">
        <v>192</v>
      </c>
      <c r="C7" s="110"/>
      <c r="D7" s="13"/>
    </row>
    <row r="8" spans="1:9" ht="13.5" thickBot="1">
      <c r="A8" s="24" t="s">
        <v>179</v>
      </c>
      <c r="B8" s="25">
        <v>53000</v>
      </c>
      <c r="C8" s="118"/>
      <c r="D8" s="13"/>
      <c r="E8" s="119"/>
      <c r="G8" s="56"/>
      <c r="H8" s="68"/>
      <c r="I8" s="116"/>
    </row>
    <row r="9" spans="1:9" ht="12.75">
      <c r="A9" s="259"/>
      <c r="B9" s="260"/>
      <c r="C9" s="117"/>
      <c r="D9" s="37"/>
      <c r="E9" s="55"/>
      <c r="F9" s="56"/>
      <c r="I9" s="116"/>
    </row>
    <row r="10" ht="12.75">
      <c r="F10" s="73"/>
    </row>
    <row r="11" ht="12.75">
      <c r="A11" s="20" t="s">
        <v>321</v>
      </c>
    </row>
    <row r="12" spans="1:3" ht="33.75" customHeight="1" thickBot="1">
      <c r="A12" s="140" t="s">
        <v>122</v>
      </c>
      <c r="B12" s="21" t="s">
        <v>193</v>
      </c>
      <c r="C12" s="140" t="s">
        <v>123</v>
      </c>
    </row>
    <row r="13" spans="1:5" ht="13.5" thickBot="1">
      <c r="A13" s="33">
        <v>9.906542056074766</v>
      </c>
      <c r="B13" s="33">
        <v>12.177616822429908</v>
      </c>
      <c r="C13" s="33">
        <v>1806.346495327103</v>
      </c>
      <c r="D13" s="37"/>
      <c r="E13" s="13"/>
    </row>
    <row r="14" ht="12.75">
      <c r="D14" s="36"/>
    </row>
    <row r="15" spans="2:4" ht="12.75">
      <c r="B15" s="75"/>
      <c r="C15" s="75"/>
      <c r="D15" s="36"/>
    </row>
    <row r="16" ht="12.75">
      <c r="A16" s="20" t="s">
        <v>293</v>
      </c>
    </row>
    <row r="17" spans="1:3" ht="43.5" customHeight="1" thickBot="1">
      <c r="A17" s="140" t="s">
        <v>122</v>
      </c>
      <c r="B17" s="21" t="s">
        <v>193</v>
      </c>
      <c r="C17" s="140" t="s">
        <v>123</v>
      </c>
    </row>
    <row r="18" spans="1:5" ht="13.5" thickBot="1">
      <c r="A18" s="33">
        <v>49.532710280373834</v>
      </c>
      <c r="B18" s="33">
        <v>76.75744348665421</v>
      </c>
      <c r="C18" s="33">
        <v>7675.744348665421</v>
      </c>
      <c r="D18" s="37"/>
      <c r="E18" s="13"/>
    </row>
    <row r="19" spans="1:4" ht="12.75">
      <c r="A19" s="36"/>
      <c r="B19" s="37"/>
      <c r="C19" s="75"/>
      <c r="D19" s="36"/>
    </row>
    <row r="20" ht="12.75"/>
  </sheetData>
  <sheetProtection/>
  <printOptions/>
  <pageMargins left="0.7" right="0.7" top="0.75" bottom="0.75" header="0.3" footer="0.3"/>
  <pageSetup horizontalDpi="600" verticalDpi="600" orientation="portrait" paperSize="9" r:id="rId3"/>
  <headerFooter>
    <oddFooter>&amp;C&amp;1#&amp;"Calibri"&amp;12&amp;K008000Internal Use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="70" zoomScaleNormal="70" zoomScalePageLayoutView="0" workbookViewId="0" topLeftCell="A1">
      <selection activeCell="L18" sqref="L18"/>
    </sheetView>
  </sheetViews>
  <sheetFormatPr defaultColWidth="10.8515625" defaultRowHeight="12.75"/>
  <cols>
    <col min="1" max="1" width="10.8515625" style="40" customWidth="1"/>
    <col min="2" max="2" width="13.00390625" style="40" bestFit="1" customWidth="1"/>
    <col min="3" max="3" width="22.140625" style="40" customWidth="1"/>
    <col min="4" max="16384" width="10.8515625" style="40" customWidth="1"/>
  </cols>
  <sheetData>
    <row r="1" ht="12">
      <c r="A1" s="14" t="s">
        <v>80</v>
      </c>
    </row>
    <row r="2" spans="1:8" ht="63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172</v>
      </c>
      <c r="G2" s="37"/>
      <c r="H2" s="111"/>
    </row>
    <row r="3" spans="1:6" ht="12.75" thickBot="1">
      <c r="A3" s="16" t="s">
        <v>0</v>
      </c>
      <c r="B3" s="16" t="s">
        <v>116</v>
      </c>
      <c r="C3" s="16" t="s">
        <v>223</v>
      </c>
      <c r="D3" s="16" t="s">
        <v>5</v>
      </c>
      <c r="E3" s="16">
        <v>2022</v>
      </c>
      <c r="F3" s="102">
        <v>22.464000000000002</v>
      </c>
    </row>
    <row r="4" spans="1:6" ht="12.75" thickBot="1">
      <c r="A4" s="16" t="s">
        <v>0</v>
      </c>
      <c r="B4" s="16" t="s">
        <v>116</v>
      </c>
      <c r="C4" s="16" t="s">
        <v>224</v>
      </c>
      <c r="D4" s="16" t="s">
        <v>5</v>
      </c>
      <c r="E4" s="16">
        <v>2022</v>
      </c>
      <c r="F4" s="102">
        <v>19.415218837959724</v>
      </c>
    </row>
    <row r="5" spans="1:6" ht="12.75" thickBot="1">
      <c r="A5" s="16" t="s">
        <v>0</v>
      </c>
      <c r="B5" s="16" t="s">
        <v>143</v>
      </c>
      <c r="C5" s="16" t="s">
        <v>395</v>
      </c>
      <c r="D5" s="16" t="s">
        <v>5</v>
      </c>
      <c r="E5" s="16">
        <v>2023</v>
      </c>
      <c r="F5" s="102">
        <v>5.561528438745215</v>
      </c>
    </row>
    <row r="6" spans="1:6" ht="12.75" thickBot="1">
      <c r="A6" s="16" t="s">
        <v>0</v>
      </c>
      <c r="B6" s="16" t="s">
        <v>116</v>
      </c>
      <c r="C6" s="16" t="s">
        <v>396</v>
      </c>
      <c r="D6" s="16" t="s">
        <v>5</v>
      </c>
      <c r="E6" s="16">
        <f>+'[2]Para Informe Sostenibilidad'!G276</f>
        <v>2023</v>
      </c>
      <c r="F6" s="102">
        <v>8.61866580470468</v>
      </c>
    </row>
    <row r="7" spans="1:6" ht="12.75" thickBot="1">
      <c r="A7" s="16" t="str">
        <f>+'[2]Para Informe Sostenibilidad'!C277</f>
        <v>Renovables</v>
      </c>
      <c r="B7" s="16" t="str">
        <f>+'[2]Para Informe Sostenibilidad'!D277</f>
        <v>Solar fotovoltaica</v>
      </c>
      <c r="C7" s="16" t="str">
        <f>+'[2]Para Informe Sostenibilidad'!E277</f>
        <v>Almaraz 2</v>
      </c>
      <c r="D7" s="16" t="str">
        <f>+'[2]Para Informe Sostenibilidad'!F277</f>
        <v>España</v>
      </c>
      <c r="E7" s="16">
        <f>+'[2]Para Informe Sostenibilidad'!G277</f>
        <v>2023</v>
      </c>
      <c r="F7" s="102">
        <f>+'[2]Para Informe Sostenibilidad'!L277</f>
        <v>16.899344715107215</v>
      </c>
    </row>
    <row r="8" spans="1:6" ht="12.75" thickBot="1">
      <c r="A8" s="16" t="s">
        <v>0</v>
      </c>
      <c r="B8" s="16" t="s">
        <v>143</v>
      </c>
      <c r="C8" s="16" t="s">
        <v>221</v>
      </c>
      <c r="D8" s="16" t="s">
        <v>5</v>
      </c>
      <c r="E8" s="16">
        <v>2025</v>
      </c>
      <c r="F8" s="102">
        <v>33.17292043215677</v>
      </c>
    </row>
    <row r="9" spans="1:6" ht="12.75" thickBot="1">
      <c r="A9" s="16" t="s">
        <v>0</v>
      </c>
      <c r="B9" s="16" t="s">
        <v>116</v>
      </c>
      <c r="C9" s="16" t="s">
        <v>225</v>
      </c>
      <c r="D9" s="16" t="s">
        <v>5</v>
      </c>
      <c r="E9" s="16">
        <v>2025</v>
      </c>
      <c r="F9" s="102">
        <v>119.27784838571993</v>
      </c>
    </row>
    <row r="10" spans="1:6" ht="12.75" thickBot="1">
      <c r="A10" s="16" t="s">
        <v>0</v>
      </c>
      <c r="B10" s="16" t="s">
        <v>116</v>
      </c>
      <c r="C10" s="16" t="s">
        <v>341</v>
      </c>
      <c r="D10" s="16" t="s">
        <v>5</v>
      </c>
      <c r="E10" s="16">
        <v>2022</v>
      </c>
      <c r="F10" s="102">
        <v>13.148310279689232</v>
      </c>
    </row>
    <row r="11" spans="1:6" ht="12.75" thickBot="1">
      <c r="A11" s="16" t="s">
        <v>0</v>
      </c>
      <c r="B11" s="16" t="s">
        <v>116</v>
      </c>
      <c r="C11" s="16" t="s">
        <v>226</v>
      </c>
      <c r="D11" s="16" t="s">
        <v>5</v>
      </c>
      <c r="E11" s="16">
        <v>2025</v>
      </c>
      <c r="F11" s="102">
        <v>57.96199648642947</v>
      </c>
    </row>
    <row r="12" spans="1:6" ht="12.75" thickBot="1">
      <c r="A12" s="16" t="s">
        <v>0</v>
      </c>
      <c r="B12" s="16" t="s">
        <v>143</v>
      </c>
      <c r="C12" s="16" t="s">
        <v>218</v>
      </c>
      <c r="D12" s="16" t="s">
        <v>5</v>
      </c>
      <c r="E12" s="16">
        <v>2023</v>
      </c>
      <c r="F12" s="102">
        <v>23.621006640157805</v>
      </c>
    </row>
    <row r="13" spans="1:6" ht="12.75" thickBot="1">
      <c r="A13" s="16" t="s">
        <v>0</v>
      </c>
      <c r="B13" s="16" t="s">
        <v>116</v>
      </c>
      <c r="C13" s="16" t="s">
        <v>227</v>
      </c>
      <c r="D13" s="16" t="s">
        <v>5</v>
      </c>
      <c r="E13" s="16">
        <v>2024</v>
      </c>
      <c r="F13" s="102">
        <v>137.37080822007886</v>
      </c>
    </row>
    <row r="14" spans="1:6" ht="12.75" thickBot="1">
      <c r="A14" s="16" t="s">
        <v>0</v>
      </c>
      <c r="B14" s="16" t="s">
        <v>116</v>
      </c>
      <c r="C14" s="16" t="s">
        <v>228</v>
      </c>
      <c r="D14" s="16" t="s">
        <v>5</v>
      </c>
      <c r="E14" s="16">
        <v>2024</v>
      </c>
      <c r="F14" s="102">
        <v>160.1539208073801</v>
      </c>
    </row>
    <row r="15" spans="1:7" ht="12.75" thickBot="1">
      <c r="A15" s="16" t="s">
        <v>0</v>
      </c>
      <c r="B15" s="16" t="s">
        <v>116</v>
      </c>
      <c r="C15" s="16" t="s">
        <v>398</v>
      </c>
      <c r="D15" s="16" t="s">
        <v>5</v>
      </c>
      <c r="E15" s="16">
        <v>2022</v>
      </c>
      <c r="F15" s="102">
        <v>86.66987525722229</v>
      </c>
      <c r="G15" s="23"/>
    </row>
    <row r="16" spans="1:6" ht="12">
      <c r="A16" s="89"/>
      <c r="B16" s="96"/>
      <c r="C16" s="45"/>
      <c r="D16" s="44"/>
      <c r="E16" s="46"/>
      <c r="F16" s="47"/>
    </row>
    <row r="17" ht="12">
      <c r="A17" s="14" t="s">
        <v>81</v>
      </c>
    </row>
    <row r="18" spans="1:7" ht="42" thickBot="1">
      <c r="A18" s="15" t="s">
        <v>1</v>
      </c>
      <c r="B18" s="140" t="s">
        <v>207</v>
      </c>
      <c r="G18" s="261"/>
    </row>
    <row r="19" spans="1:7" ht="12.75" thickBot="1">
      <c r="A19" s="24" t="s">
        <v>0</v>
      </c>
      <c r="B19" s="25">
        <v>495000.0000000003</v>
      </c>
      <c r="C19" s="72"/>
      <c r="G19" s="47"/>
    </row>
    <row r="21" ht="12">
      <c r="A21" s="20" t="s">
        <v>79</v>
      </c>
    </row>
    <row r="22" spans="1:3" ht="52.5" thickBot="1">
      <c r="A22" s="140" t="s">
        <v>122</v>
      </c>
      <c r="B22" s="21" t="s">
        <v>434</v>
      </c>
      <c r="C22" s="140" t="s">
        <v>123</v>
      </c>
    </row>
    <row r="23" spans="1:4" ht="12.75" thickBot="1">
      <c r="A23" s="102">
        <v>704.3354443053513</v>
      </c>
      <c r="B23" s="102">
        <v>64.8363392572289</v>
      </c>
      <c r="C23" s="102">
        <v>6483.63392572289</v>
      </c>
      <c r="D23" s="36"/>
    </row>
    <row r="25" ht="12">
      <c r="A25" s="44"/>
    </row>
    <row r="26" ht="12">
      <c r="A26" s="44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="80" zoomScaleNormal="80" zoomScalePageLayoutView="0" workbookViewId="0" topLeftCell="A3">
      <selection activeCell="A21" sqref="A21"/>
    </sheetView>
  </sheetViews>
  <sheetFormatPr defaultColWidth="10.8515625" defaultRowHeight="12.75"/>
  <cols>
    <col min="1" max="1" width="10.8515625" style="40" customWidth="1"/>
    <col min="2" max="2" width="13.00390625" style="40" bestFit="1" customWidth="1"/>
    <col min="3" max="3" width="12.140625" style="40" customWidth="1"/>
    <col min="4" max="16384" width="10.8515625" style="40" customWidth="1"/>
  </cols>
  <sheetData>
    <row r="1" ht="12">
      <c r="A1" s="14" t="s">
        <v>80</v>
      </c>
    </row>
    <row r="2" spans="1:8" ht="52.5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294</v>
      </c>
      <c r="G2" s="37"/>
      <c r="H2" s="111"/>
    </row>
    <row r="3" spans="1:6" ht="12.75" thickBot="1">
      <c r="A3" s="16" t="s">
        <v>0</v>
      </c>
      <c r="B3" s="16" t="s">
        <v>142</v>
      </c>
      <c r="C3" s="16" t="s">
        <v>175</v>
      </c>
      <c r="D3" s="16" t="s">
        <v>176</v>
      </c>
      <c r="E3" s="16">
        <v>2023</v>
      </c>
      <c r="F3" s="22">
        <v>103.5010581718471</v>
      </c>
    </row>
    <row r="4" spans="1:6" ht="12.75" thickBot="1">
      <c r="A4" s="16" t="s">
        <v>0</v>
      </c>
      <c r="B4" s="16" t="s">
        <v>143</v>
      </c>
      <c r="C4" s="16" t="s">
        <v>219</v>
      </c>
      <c r="D4" s="16" t="s">
        <v>5</v>
      </c>
      <c r="E4" s="16">
        <v>2022</v>
      </c>
      <c r="F4" s="22">
        <v>16.95668223360121</v>
      </c>
    </row>
    <row r="5" spans="1:6" ht="12.75" thickBot="1">
      <c r="A5" s="16" t="s">
        <v>0</v>
      </c>
      <c r="B5" s="16" t="s">
        <v>142</v>
      </c>
      <c r="C5" s="16" t="s">
        <v>177</v>
      </c>
      <c r="D5" s="16" t="s">
        <v>85</v>
      </c>
      <c r="E5" s="16" t="s">
        <v>251</v>
      </c>
      <c r="F5" s="22">
        <v>58.97808508148927</v>
      </c>
    </row>
    <row r="6" spans="1:6" ht="12.75" thickBot="1">
      <c r="A6" s="16" t="s">
        <v>0</v>
      </c>
      <c r="B6" s="16" t="s">
        <v>143</v>
      </c>
      <c r="C6" s="16" t="s">
        <v>218</v>
      </c>
      <c r="D6" s="16" t="s">
        <v>5</v>
      </c>
      <c r="E6" s="16">
        <v>2023</v>
      </c>
      <c r="F6" s="22">
        <v>4.904620673722812</v>
      </c>
    </row>
    <row r="7" spans="1:6" ht="12.75" thickBot="1">
      <c r="A7" s="16" t="s">
        <v>0</v>
      </c>
      <c r="B7" s="16" t="s">
        <v>143</v>
      </c>
      <c r="C7" s="16" t="s">
        <v>221</v>
      </c>
      <c r="D7" s="16" t="s">
        <v>5</v>
      </c>
      <c r="E7" s="16">
        <v>2025</v>
      </c>
      <c r="F7" s="22">
        <v>9.992491095466415</v>
      </c>
    </row>
    <row r="8" spans="1:6" ht="12.75" thickBot="1">
      <c r="A8" s="16" t="s">
        <v>0</v>
      </c>
      <c r="B8" s="16" t="s">
        <v>143</v>
      </c>
      <c r="C8" s="16" t="s">
        <v>222</v>
      </c>
      <c r="D8" s="16" t="s">
        <v>5</v>
      </c>
      <c r="E8" s="16">
        <v>2023</v>
      </c>
      <c r="F8" s="22">
        <v>10.901228191365151</v>
      </c>
    </row>
    <row r="9" spans="1:6" ht="12.75" thickBot="1">
      <c r="A9" s="16" t="s">
        <v>0</v>
      </c>
      <c r="B9" s="16" t="s">
        <v>143</v>
      </c>
      <c r="C9" s="16" t="s">
        <v>185</v>
      </c>
      <c r="D9" s="16" t="s">
        <v>186</v>
      </c>
      <c r="E9" s="16">
        <v>2023</v>
      </c>
      <c r="F9" s="22">
        <v>17.500921921842252</v>
      </c>
    </row>
    <row r="10" spans="1:6" ht="12.75" thickBot="1">
      <c r="A10" s="16" t="s">
        <v>0</v>
      </c>
      <c r="B10" s="16" t="s">
        <v>143</v>
      </c>
      <c r="C10" s="16" t="s">
        <v>314</v>
      </c>
      <c r="D10" s="16" t="s">
        <v>220</v>
      </c>
      <c r="E10" s="16">
        <v>2022</v>
      </c>
      <c r="F10" s="22">
        <v>22.376244341841776</v>
      </c>
    </row>
    <row r="11" spans="1:6" ht="12.75" thickBot="1">
      <c r="A11" s="16" t="s">
        <v>0</v>
      </c>
      <c r="B11" s="16" t="s">
        <v>143</v>
      </c>
      <c r="C11" s="16" t="s">
        <v>315</v>
      </c>
      <c r="D11" s="16" t="s">
        <v>220</v>
      </c>
      <c r="E11" s="16">
        <v>2022</v>
      </c>
      <c r="F11" s="22">
        <v>31.46960104593949</v>
      </c>
    </row>
    <row r="12" spans="1:6" ht="12.75" thickBot="1">
      <c r="A12" s="16" t="s">
        <v>0</v>
      </c>
      <c r="B12" s="16" t="s">
        <v>143</v>
      </c>
      <c r="C12" s="16" t="s">
        <v>316</v>
      </c>
      <c r="D12" s="16" t="s">
        <v>220</v>
      </c>
      <c r="E12" s="16">
        <v>2022</v>
      </c>
      <c r="F12" s="22">
        <v>11.326175709266481</v>
      </c>
    </row>
    <row r="13" spans="1:8" ht="12.75" thickBot="1">
      <c r="A13" s="16" t="s">
        <v>0</v>
      </c>
      <c r="B13" s="16" t="s">
        <v>143</v>
      </c>
      <c r="C13" s="16" t="s">
        <v>317</v>
      </c>
      <c r="D13" s="16" t="s">
        <v>220</v>
      </c>
      <c r="E13" s="16">
        <v>2021</v>
      </c>
      <c r="F13" s="22">
        <v>19.144473301649068</v>
      </c>
      <c r="H13" s="23"/>
    </row>
    <row r="14" spans="1:8" ht="12.75" thickBot="1">
      <c r="A14" s="16" t="s">
        <v>0</v>
      </c>
      <c r="B14" s="16" t="s">
        <v>142</v>
      </c>
      <c r="C14" s="16" t="s">
        <v>394</v>
      </c>
      <c r="D14" s="16" t="s">
        <v>4</v>
      </c>
      <c r="E14" s="16">
        <v>2026</v>
      </c>
      <c r="F14" s="22">
        <v>127.32848555858313</v>
      </c>
      <c r="H14" s="23"/>
    </row>
    <row r="15" spans="1:6" ht="12">
      <c r="A15" s="89"/>
      <c r="B15" s="96"/>
      <c r="C15" s="45"/>
      <c r="D15" s="44"/>
      <c r="E15" s="46"/>
      <c r="F15" s="47"/>
    </row>
    <row r="16" ht="12">
      <c r="A16" s="14" t="s">
        <v>81</v>
      </c>
    </row>
    <row r="17" spans="1:7" ht="31.5" thickBot="1">
      <c r="A17" s="15" t="s">
        <v>1</v>
      </c>
      <c r="B17" s="140" t="s">
        <v>209</v>
      </c>
      <c r="C17" s="140" t="s">
        <v>444</v>
      </c>
      <c r="G17" s="261"/>
    </row>
    <row r="18" spans="1:7" ht="12.75" thickBot="1">
      <c r="A18" s="24" t="s">
        <v>0</v>
      </c>
      <c r="B18" s="25">
        <v>1000000</v>
      </c>
      <c r="C18" s="25">
        <v>1000000</v>
      </c>
      <c r="D18" s="72"/>
      <c r="G18" s="47"/>
    </row>
    <row r="20" ht="12">
      <c r="A20" s="20" t="s">
        <v>79</v>
      </c>
    </row>
    <row r="21" spans="1:3" ht="52.5" thickBot="1">
      <c r="A21" s="140" t="s">
        <v>122</v>
      </c>
      <c r="B21" s="21" t="s">
        <v>434</v>
      </c>
      <c r="C21" s="140" t="s">
        <v>123</v>
      </c>
    </row>
    <row r="22" spans="1:4" ht="12.75" thickBot="1">
      <c r="A22" s="19">
        <v>434.3800673266141</v>
      </c>
      <c r="B22" s="19">
        <v>284.5666987018059</v>
      </c>
      <c r="C22" s="19">
        <v>103435.4932467601</v>
      </c>
      <c r="D22" s="36"/>
    </row>
    <row r="24" ht="12">
      <c r="A24" s="44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M77"/>
  <sheetViews>
    <sheetView showGridLines="0" zoomScale="80" zoomScaleNormal="80" zoomScalePageLayoutView="0" workbookViewId="0" topLeftCell="A55">
      <selection activeCell="F3" sqref="F3"/>
    </sheetView>
  </sheetViews>
  <sheetFormatPr defaultColWidth="10.8515625" defaultRowHeight="12.75"/>
  <cols>
    <col min="1" max="1" width="15.8515625" style="40" customWidth="1"/>
    <col min="2" max="2" width="13.00390625" style="40" bestFit="1" customWidth="1"/>
    <col min="3" max="3" width="19.140625" style="40" customWidth="1"/>
    <col min="4" max="4" width="11.8515625" style="40" customWidth="1"/>
    <col min="5" max="5" width="10.140625" style="40" customWidth="1"/>
    <col min="6" max="16384" width="10.8515625" style="40" customWidth="1"/>
  </cols>
  <sheetData>
    <row r="1" ht="12">
      <c r="A1" s="14" t="s">
        <v>80</v>
      </c>
    </row>
    <row r="2" spans="1:8" ht="52.5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208</v>
      </c>
      <c r="G2" s="37"/>
      <c r="H2" s="270"/>
    </row>
    <row r="3" spans="1:6" ht="12.75" thickBot="1">
      <c r="A3" s="16" t="s">
        <v>0</v>
      </c>
      <c r="B3" s="16" t="s">
        <v>116</v>
      </c>
      <c r="C3" s="93" t="s">
        <v>229</v>
      </c>
      <c r="D3" s="16" t="s">
        <v>4</v>
      </c>
      <c r="E3" s="103">
        <v>2022</v>
      </c>
      <c r="F3" s="22">
        <v>6.60884952160283</v>
      </c>
    </row>
    <row r="4" spans="1:6" ht="12.75" thickBot="1">
      <c r="A4" s="16" t="s">
        <v>0</v>
      </c>
      <c r="B4" s="16" t="s">
        <v>116</v>
      </c>
      <c r="C4" s="93" t="s">
        <v>230</v>
      </c>
      <c r="D4" s="16" t="s">
        <v>4</v>
      </c>
      <c r="E4" s="103">
        <v>2024</v>
      </c>
      <c r="F4" s="22">
        <v>8.372505606885792</v>
      </c>
    </row>
    <row r="5" spans="1:6" ht="12.75" thickBot="1">
      <c r="A5" s="16" t="s">
        <v>0</v>
      </c>
      <c r="B5" s="16" t="s">
        <v>116</v>
      </c>
      <c r="C5" s="93" t="s">
        <v>231</v>
      </c>
      <c r="D5" s="16" t="s">
        <v>4</v>
      </c>
      <c r="E5" s="103">
        <v>2023</v>
      </c>
      <c r="F5" s="22">
        <v>2.2383985249582246</v>
      </c>
    </row>
    <row r="6" spans="1:6" ht="12.75" thickBot="1">
      <c r="A6" s="16" t="s">
        <v>248</v>
      </c>
      <c r="B6" s="16" t="s">
        <v>248</v>
      </c>
      <c r="C6" s="93" t="s">
        <v>232</v>
      </c>
      <c r="D6" s="16" t="s">
        <v>4</v>
      </c>
      <c r="E6" s="103">
        <v>2023</v>
      </c>
      <c r="F6" s="22">
        <v>33.21803300032682</v>
      </c>
    </row>
    <row r="7" spans="1:6" ht="12.75" thickBot="1">
      <c r="A7" s="16" t="s">
        <v>248</v>
      </c>
      <c r="B7" s="16" t="s">
        <v>248</v>
      </c>
      <c r="C7" s="93" t="s">
        <v>233</v>
      </c>
      <c r="D7" s="16" t="s">
        <v>234</v>
      </c>
      <c r="E7" s="103">
        <v>2023</v>
      </c>
      <c r="F7" s="22">
        <v>4.128745574122624</v>
      </c>
    </row>
    <row r="8" spans="1:6" ht="12.75" thickBot="1">
      <c r="A8" s="16" t="s">
        <v>248</v>
      </c>
      <c r="B8" s="16" t="s">
        <v>248</v>
      </c>
      <c r="C8" s="93" t="s">
        <v>235</v>
      </c>
      <c r="D8" s="16" t="s">
        <v>234</v>
      </c>
      <c r="E8" s="103">
        <v>2023</v>
      </c>
      <c r="F8" s="22">
        <v>32.81040884991382</v>
      </c>
    </row>
    <row r="9" spans="1:6" ht="12.75" thickBot="1">
      <c r="A9" s="16" t="s">
        <v>248</v>
      </c>
      <c r="B9" s="16" t="s">
        <v>248</v>
      </c>
      <c r="C9" s="93" t="s">
        <v>236</v>
      </c>
      <c r="D9" s="16" t="s">
        <v>4</v>
      </c>
      <c r="E9" s="103">
        <v>2023</v>
      </c>
      <c r="F9" s="22">
        <v>22.60068652481389</v>
      </c>
    </row>
    <row r="10" spans="1:6" ht="12.75" thickBot="1">
      <c r="A10" s="16" t="s">
        <v>248</v>
      </c>
      <c r="B10" s="16" t="s">
        <v>248</v>
      </c>
      <c r="C10" s="93" t="s">
        <v>237</v>
      </c>
      <c r="D10" s="16" t="s">
        <v>4</v>
      </c>
      <c r="E10" s="103">
        <v>2023</v>
      </c>
      <c r="F10" s="22">
        <v>0.7865647125419758</v>
      </c>
    </row>
    <row r="11" spans="1:6" ht="12.75" thickBot="1">
      <c r="A11" s="16" t="s">
        <v>0</v>
      </c>
      <c r="B11" s="16" t="s">
        <v>116</v>
      </c>
      <c r="C11" s="93" t="s">
        <v>238</v>
      </c>
      <c r="D11" s="16" t="s">
        <v>4</v>
      </c>
      <c r="E11" s="103" t="s">
        <v>212</v>
      </c>
      <c r="F11" s="22">
        <v>5.162397899043566</v>
      </c>
    </row>
    <row r="12" spans="1:6" ht="12.75" thickBot="1">
      <c r="A12" s="16" t="s">
        <v>0</v>
      </c>
      <c r="B12" s="16" t="s">
        <v>116</v>
      </c>
      <c r="C12" s="93" t="s">
        <v>239</v>
      </c>
      <c r="D12" s="16" t="s">
        <v>4</v>
      </c>
      <c r="E12" s="103" t="s">
        <v>212</v>
      </c>
      <c r="F12" s="22">
        <v>11.557853972224574</v>
      </c>
    </row>
    <row r="13" spans="1:6" ht="12.75" thickBot="1">
      <c r="A13" s="16" t="s">
        <v>0</v>
      </c>
      <c r="B13" s="16" t="s">
        <v>116</v>
      </c>
      <c r="C13" s="93" t="s">
        <v>240</v>
      </c>
      <c r="D13" s="16" t="s">
        <v>4</v>
      </c>
      <c r="E13" s="103" t="s">
        <v>212</v>
      </c>
      <c r="F13" s="22">
        <v>2.042247979214392</v>
      </c>
    </row>
    <row r="14" spans="1:8" ht="12.75" thickBot="1">
      <c r="A14" s="16" t="s">
        <v>0</v>
      </c>
      <c r="B14" s="16" t="s">
        <v>116</v>
      </c>
      <c r="C14" s="93" t="s">
        <v>241</v>
      </c>
      <c r="D14" s="16" t="s">
        <v>76</v>
      </c>
      <c r="E14" s="103">
        <v>2023</v>
      </c>
      <c r="F14" s="22">
        <v>5.929231202571318</v>
      </c>
      <c r="H14" s="23"/>
    </row>
    <row r="15" spans="1:8" ht="12.75" thickBot="1">
      <c r="A15" s="16" t="s">
        <v>0</v>
      </c>
      <c r="B15" s="16" t="s">
        <v>116</v>
      </c>
      <c r="C15" s="93" t="s">
        <v>242</v>
      </c>
      <c r="D15" s="16" t="s">
        <v>76</v>
      </c>
      <c r="E15" s="103">
        <v>2023</v>
      </c>
      <c r="F15" s="22">
        <v>15.421732557805518</v>
      </c>
      <c r="H15" s="23"/>
    </row>
    <row r="16" spans="1:8" ht="12.75" thickBot="1">
      <c r="A16" s="16" t="s">
        <v>0</v>
      </c>
      <c r="B16" s="16" t="s">
        <v>116</v>
      </c>
      <c r="C16" s="93" t="s">
        <v>243</v>
      </c>
      <c r="D16" s="16" t="s">
        <v>76</v>
      </c>
      <c r="E16" s="103">
        <v>2023</v>
      </c>
      <c r="F16" s="22">
        <v>12.091875237245596</v>
      </c>
      <c r="H16" s="23"/>
    </row>
    <row r="17" spans="1:8" ht="12.75" thickBot="1">
      <c r="A17" s="16" t="s">
        <v>0</v>
      </c>
      <c r="B17" s="16" t="s">
        <v>116</v>
      </c>
      <c r="C17" s="93" t="s">
        <v>244</v>
      </c>
      <c r="D17" s="16" t="s">
        <v>76</v>
      </c>
      <c r="E17" s="103">
        <v>2022</v>
      </c>
      <c r="F17" s="22">
        <v>12.31770274777603</v>
      </c>
      <c r="H17" s="23"/>
    </row>
    <row r="18" spans="1:8" ht="12.75" thickBot="1">
      <c r="A18" s="16" t="s">
        <v>0</v>
      </c>
      <c r="B18" s="16" t="s">
        <v>116</v>
      </c>
      <c r="C18" s="93" t="s">
        <v>245</v>
      </c>
      <c r="D18" s="16" t="s">
        <v>76</v>
      </c>
      <c r="E18" s="103">
        <v>2023</v>
      </c>
      <c r="F18" s="22">
        <v>3.454029233113568</v>
      </c>
      <c r="H18" s="23"/>
    </row>
    <row r="19" spans="1:8" ht="12.75" thickBot="1">
      <c r="A19" s="16" t="s">
        <v>0</v>
      </c>
      <c r="B19" s="16" t="s">
        <v>116</v>
      </c>
      <c r="C19" s="93" t="s">
        <v>246</v>
      </c>
      <c r="D19" s="16" t="s">
        <v>76</v>
      </c>
      <c r="E19" s="103">
        <v>2023</v>
      </c>
      <c r="F19" s="22">
        <v>5.413873100323487</v>
      </c>
      <c r="H19" s="23"/>
    </row>
    <row r="20" spans="1:8" ht="12.75" thickBot="1">
      <c r="A20" s="16" t="s">
        <v>0</v>
      </c>
      <c r="B20" s="16" t="s">
        <v>116</v>
      </c>
      <c r="C20" s="93" t="s">
        <v>247</v>
      </c>
      <c r="D20" s="16" t="s">
        <v>76</v>
      </c>
      <c r="E20" s="103">
        <v>2023</v>
      </c>
      <c r="F20" s="22">
        <v>39.83986609691881</v>
      </c>
      <c r="H20" s="23"/>
    </row>
    <row r="21" spans="1:8" ht="12.75" thickBot="1">
      <c r="A21" s="16" t="s">
        <v>0</v>
      </c>
      <c r="B21" s="16" t="s">
        <v>143</v>
      </c>
      <c r="C21" s="16" t="s">
        <v>399</v>
      </c>
      <c r="D21" s="16" t="s">
        <v>186</v>
      </c>
      <c r="E21" s="103">
        <v>2023</v>
      </c>
      <c r="F21" s="22">
        <v>8.639838129496402</v>
      </c>
      <c r="H21" s="23"/>
    </row>
    <row r="22" spans="1:7" ht="12.75" thickBot="1">
      <c r="A22" s="16" t="s">
        <v>0</v>
      </c>
      <c r="B22" s="16" t="s">
        <v>143</v>
      </c>
      <c r="C22" s="16" t="s">
        <v>400</v>
      </c>
      <c r="D22" s="16" t="s">
        <v>186</v>
      </c>
      <c r="E22" s="103">
        <v>2023</v>
      </c>
      <c r="F22" s="22">
        <v>20.159622302158276</v>
      </c>
      <c r="G22" s="23"/>
    </row>
    <row r="23" spans="1:8" ht="12">
      <c r="A23" s="131"/>
      <c r="B23" s="132"/>
      <c r="C23" s="133"/>
      <c r="D23" s="132"/>
      <c r="E23" s="134"/>
      <c r="F23" s="135"/>
      <c r="H23" s="23"/>
    </row>
    <row r="24" spans="1:8" ht="52.5" thickBot="1">
      <c r="A24" s="15" t="s">
        <v>1</v>
      </c>
      <c r="B24" s="140" t="s">
        <v>6</v>
      </c>
      <c r="C24" s="15" t="s">
        <v>2</v>
      </c>
      <c r="D24" s="140" t="s">
        <v>3</v>
      </c>
      <c r="E24" s="15" t="s">
        <v>68</v>
      </c>
      <c r="F24" s="140" t="s">
        <v>445</v>
      </c>
      <c r="H24" s="23"/>
    </row>
    <row r="25" spans="1:8" ht="20.25" thickBot="1">
      <c r="A25" s="16" t="s">
        <v>196</v>
      </c>
      <c r="B25" s="16" t="s">
        <v>288</v>
      </c>
      <c r="C25" s="93" t="s">
        <v>257</v>
      </c>
      <c r="D25" s="16" t="s">
        <v>4</v>
      </c>
      <c r="E25" s="103">
        <v>2026</v>
      </c>
      <c r="F25" s="22">
        <v>0</v>
      </c>
      <c r="H25" s="23"/>
    </row>
    <row r="26" spans="1:8" ht="20.25" thickBot="1">
      <c r="A26" s="16" t="s">
        <v>196</v>
      </c>
      <c r="B26" s="16" t="s">
        <v>288</v>
      </c>
      <c r="C26" s="93" t="s">
        <v>258</v>
      </c>
      <c r="D26" s="16" t="s">
        <v>4</v>
      </c>
      <c r="E26" s="103">
        <v>2025</v>
      </c>
      <c r="F26" s="22">
        <v>27.341954008681938</v>
      </c>
      <c r="H26" s="23"/>
    </row>
    <row r="27" spans="1:8" ht="20.25" thickBot="1">
      <c r="A27" s="16" t="s">
        <v>196</v>
      </c>
      <c r="B27" s="16" t="s">
        <v>288</v>
      </c>
      <c r="C27" s="93" t="s">
        <v>259</v>
      </c>
      <c r="D27" s="16" t="s">
        <v>4</v>
      </c>
      <c r="E27" s="103">
        <v>2024</v>
      </c>
      <c r="F27" s="22">
        <v>9.041360967520951</v>
      </c>
      <c r="H27" s="23"/>
    </row>
    <row r="28" spans="1:8" ht="12.75" thickBot="1">
      <c r="A28" s="16" t="s">
        <v>196</v>
      </c>
      <c r="B28" s="16" t="s">
        <v>288</v>
      </c>
      <c r="C28" s="93" t="s">
        <v>260</v>
      </c>
      <c r="D28" s="16" t="s">
        <v>4</v>
      </c>
      <c r="E28" s="103">
        <v>2026</v>
      </c>
      <c r="F28" s="22">
        <v>45.85773129134322</v>
      </c>
      <c r="H28" s="23"/>
    </row>
    <row r="29" spans="1:8" ht="20.25" thickBot="1">
      <c r="A29" s="16" t="s">
        <v>196</v>
      </c>
      <c r="B29" s="16" t="s">
        <v>288</v>
      </c>
      <c r="C29" s="93" t="s">
        <v>261</v>
      </c>
      <c r="D29" s="16" t="s">
        <v>4</v>
      </c>
      <c r="E29" s="103">
        <v>2025</v>
      </c>
      <c r="F29" s="22">
        <v>7.442009684387574</v>
      </c>
      <c r="H29" s="23"/>
    </row>
    <row r="30" spans="1:8" ht="20.25" thickBot="1">
      <c r="A30" s="16" t="s">
        <v>196</v>
      </c>
      <c r="B30" s="16" t="s">
        <v>288</v>
      </c>
      <c r="C30" s="93" t="s">
        <v>262</v>
      </c>
      <c r="D30" s="16" t="s">
        <v>4</v>
      </c>
      <c r="E30" s="103">
        <v>2024</v>
      </c>
      <c r="F30" s="22">
        <v>49.51033888923648</v>
      </c>
      <c r="H30" s="23"/>
    </row>
    <row r="31" spans="1:8" ht="20.25" thickBot="1">
      <c r="A31" s="16" t="s">
        <v>196</v>
      </c>
      <c r="B31" s="16" t="s">
        <v>288</v>
      </c>
      <c r="C31" s="93" t="s">
        <v>263</v>
      </c>
      <c r="D31" s="16" t="s">
        <v>4</v>
      </c>
      <c r="E31" s="103">
        <v>2026</v>
      </c>
      <c r="F31" s="22">
        <v>147.64955504010288</v>
      </c>
      <c r="H31" s="23"/>
    </row>
    <row r="32" spans="1:8" ht="20.25" thickBot="1">
      <c r="A32" s="16" t="s">
        <v>196</v>
      </c>
      <c r="B32" s="16" t="s">
        <v>288</v>
      </c>
      <c r="C32" s="93" t="s">
        <v>264</v>
      </c>
      <c r="D32" s="16" t="s">
        <v>4</v>
      </c>
      <c r="E32" s="103">
        <v>2026</v>
      </c>
      <c r="F32" s="22">
        <v>96.32002603348465</v>
      </c>
      <c r="H32" s="23"/>
    </row>
    <row r="33" spans="1:8" ht="20.25" thickBot="1">
      <c r="A33" s="16" t="s">
        <v>196</v>
      </c>
      <c r="B33" s="16" t="s">
        <v>288</v>
      </c>
      <c r="C33" s="93" t="s">
        <v>265</v>
      </c>
      <c r="D33" s="16" t="s">
        <v>4</v>
      </c>
      <c r="E33" s="103">
        <v>2023</v>
      </c>
      <c r="F33" s="22">
        <v>275</v>
      </c>
      <c r="H33" s="23"/>
    </row>
    <row r="34" spans="1:8" ht="20.25" thickBot="1">
      <c r="A34" s="16" t="s">
        <v>196</v>
      </c>
      <c r="B34" s="16" t="s">
        <v>288</v>
      </c>
      <c r="C34" s="93" t="s">
        <v>266</v>
      </c>
      <c r="D34" s="16" t="s">
        <v>4</v>
      </c>
      <c r="E34" s="103">
        <v>2026</v>
      </c>
      <c r="F34" s="22">
        <v>31.38842901887838</v>
      </c>
      <c r="H34" s="23"/>
    </row>
    <row r="35" spans="1:8" ht="20.25" thickBot="1">
      <c r="A35" s="16" t="s">
        <v>196</v>
      </c>
      <c r="B35" s="16" t="s">
        <v>288</v>
      </c>
      <c r="C35" s="93" t="s">
        <v>267</v>
      </c>
      <c r="D35" s="16" t="s">
        <v>4</v>
      </c>
      <c r="E35" s="103">
        <v>2024</v>
      </c>
      <c r="F35" s="22">
        <v>38.06774354692787</v>
      </c>
      <c r="H35" s="23"/>
    </row>
    <row r="36" spans="1:8" ht="20.25" thickBot="1">
      <c r="A36" s="16" t="s">
        <v>196</v>
      </c>
      <c r="B36" s="16" t="s">
        <v>288</v>
      </c>
      <c r="C36" s="93" t="s">
        <v>268</v>
      </c>
      <c r="D36" s="16" t="s">
        <v>4</v>
      </c>
      <c r="E36" s="103">
        <v>2026</v>
      </c>
      <c r="F36" s="22">
        <v>17.140897094437033</v>
      </c>
      <c r="H36" s="23"/>
    </row>
    <row r="37" spans="1:8" ht="20.25" thickBot="1">
      <c r="A37" s="16" t="s">
        <v>196</v>
      </c>
      <c r="B37" s="16" t="s">
        <v>288</v>
      </c>
      <c r="C37" s="93" t="s">
        <v>269</v>
      </c>
      <c r="D37" s="16" t="s">
        <v>4</v>
      </c>
      <c r="E37" s="103">
        <v>2026</v>
      </c>
      <c r="F37" s="22">
        <v>0</v>
      </c>
      <c r="H37" s="23"/>
    </row>
    <row r="38" spans="1:8" ht="21" customHeight="1" thickBot="1">
      <c r="A38" s="16" t="s">
        <v>196</v>
      </c>
      <c r="B38" s="16" t="s">
        <v>288</v>
      </c>
      <c r="C38" s="93" t="s">
        <v>270</v>
      </c>
      <c r="D38" s="16" t="s">
        <v>4</v>
      </c>
      <c r="E38" s="103">
        <v>2026</v>
      </c>
      <c r="F38" s="22">
        <v>0</v>
      </c>
      <c r="H38" s="23"/>
    </row>
    <row r="39" spans="1:8" ht="30" thickBot="1">
      <c r="A39" s="16" t="s">
        <v>196</v>
      </c>
      <c r="B39" s="16" t="s">
        <v>288</v>
      </c>
      <c r="C39" s="93" t="s">
        <v>271</v>
      </c>
      <c r="D39" s="16" t="s">
        <v>4</v>
      </c>
      <c r="E39" s="103">
        <v>2023</v>
      </c>
      <c r="F39" s="22">
        <v>275.6418730560983</v>
      </c>
      <c r="H39" s="23"/>
    </row>
    <row r="40" spans="1:8" ht="20.25" thickBot="1">
      <c r="A40" s="16" t="s">
        <v>196</v>
      </c>
      <c r="B40" s="16" t="s">
        <v>288</v>
      </c>
      <c r="C40" s="93" t="s">
        <v>272</v>
      </c>
      <c r="D40" s="16" t="s">
        <v>4</v>
      </c>
      <c r="E40" s="103">
        <v>2025</v>
      </c>
      <c r="F40" s="22">
        <v>271.0219546572214</v>
      </c>
      <c r="H40" s="23"/>
    </row>
    <row r="41" spans="1:8" ht="20.25" thickBot="1">
      <c r="A41" s="16" t="s">
        <v>196</v>
      </c>
      <c r="B41" s="16" t="s">
        <v>288</v>
      </c>
      <c r="C41" s="93" t="s">
        <v>273</v>
      </c>
      <c r="D41" s="16" t="s">
        <v>4</v>
      </c>
      <c r="E41" s="103">
        <v>2024</v>
      </c>
      <c r="F41" s="22">
        <v>262.84906462566835</v>
      </c>
      <c r="H41" s="23"/>
    </row>
    <row r="42" spans="1:8" ht="20.25" thickBot="1">
      <c r="A42" s="16" t="s">
        <v>196</v>
      </c>
      <c r="B42" s="16" t="s">
        <v>288</v>
      </c>
      <c r="C42" s="93" t="s">
        <v>274</v>
      </c>
      <c r="D42" s="16" t="s">
        <v>4</v>
      </c>
      <c r="E42" s="103">
        <v>2025</v>
      </c>
      <c r="F42" s="22">
        <v>20.009716923452682</v>
      </c>
      <c r="H42" s="23"/>
    </row>
    <row r="43" spans="1:8" ht="20.25" thickBot="1">
      <c r="A43" s="16" t="s">
        <v>196</v>
      </c>
      <c r="B43" s="16" t="s">
        <v>288</v>
      </c>
      <c r="C43" s="93" t="s">
        <v>275</v>
      </c>
      <c r="D43" s="16" t="s">
        <v>4</v>
      </c>
      <c r="E43" s="103">
        <v>2024</v>
      </c>
      <c r="F43" s="22">
        <v>95.05648383950236</v>
      </c>
      <c r="H43" s="23"/>
    </row>
    <row r="44" spans="1:8" ht="20.25" thickBot="1">
      <c r="A44" s="16" t="s">
        <v>196</v>
      </c>
      <c r="B44" s="16" t="s">
        <v>288</v>
      </c>
      <c r="C44" s="93" t="s">
        <v>276</v>
      </c>
      <c r="D44" s="16" t="s">
        <v>4</v>
      </c>
      <c r="E44" s="103">
        <v>2025</v>
      </c>
      <c r="F44" s="22">
        <v>22.85506187983065</v>
      </c>
      <c r="H44" s="23"/>
    </row>
    <row r="45" spans="1:8" ht="12.75" thickBot="1">
      <c r="A45" s="16" t="s">
        <v>196</v>
      </c>
      <c r="B45" s="16" t="s">
        <v>288</v>
      </c>
      <c r="C45" s="93" t="s">
        <v>277</v>
      </c>
      <c r="D45" s="16" t="s">
        <v>4</v>
      </c>
      <c r="E45" s="103">
        <v>2026</v>
      </c>
      <c r="F45" s="22">
        <v>394.0227630086202</v>
      </c>
      <c r="H45" s="23"/>
    </row>
    <row r="46" spans="1:8" ht="12.75" thickBot="1">
      <c r="A46" s="16" t="s">
        <v>196</v>
      </c>
      <c r="B46" s="16" t="s">
        <v>288</v>
      </c>
      <c r="C46" s="93" t="s">
        <v>278</v>
      </c>
      <c r="D46" s="16" t="s">
        <v>4</v>
      </c>
      <c r="E46" s="103">
        <v>2024</v>
      </c>
      <c r="F46" s="22">
        <v>0</v>
      </c>
      <c r="H46" s="23"/>
    </row>
    <row r="47" spans="1:8" ht="20.25" thickBot="1">
      <c r="A47" s="16" t="s">
        <v>196</v>
      </c>
      <c r="B47" s="16" t="s">
        <v>288</v>
      </c>
      <c r="C47" s="93" t="s">
        <v>279</v>
      </c>
      <c r="D47" s="16" t="s">
        <v>4</v>
      </c>
      <c r="E47" s="103">
        <v>2026</v>
      </c>
      <c r="F47" s="22">
        <v>244.50214494111734</v>
      </c>
      <c r="H47" s="23"/>
    </row>
    <row r="48" spans="1:8" ht="20.25" thickBot="1">
      <c r="A48" s="16" t="s">
        <v>196</v>
      </c>
      <c r="B48" s="16" t="s">
        <v>288</v>
      </c>
      <c r="C48" s="93" t="s">
        <v>280</v>
      </c>
      <c r="D48" s="16" t="s">
        <v>4</v>
      </c>
      <c r="E48" s="103">
        <v>2026</v>
      </c>
      <c r="F48" s="22">
        <v>0</v>
      </c>
      <c r="H48" s="23"/>
    </row>
    <row r="49" spans="1:8" ht="20.25" thickBot="1">
      <c r="A49" s="16" t="s">
        <v>196</v>
      </c>
      <c r="B49" s="16" t="s">
        <v>288</v>
      </c>
      <c r="C49" s="93" t="s">
        <v>281</v>
      </c>
      <c r="D49" s="16" t="s">
        <v>4</v>
      </c>
      <c r="E49" s="103">
        <v>2025</v>
      </c>
      <c r="F49" s="22">
        <v>400.59601037330134</v>
      </c>
      <c r="H49" s="23"/>
    </row>
    <row r="50" spans="1:8" ht="12.75" thickBot="1">
      <c r="A50" s="16" t="s">
        <v>196</v>
      </c>
      <c r="B50" s="16" t="s">
        <v>288</v>
      </c>
      <c r="C50" s="93" t="s">
        <v>282</v>
      </c>
      <c r="D50" s="16" t="s">
        <v>4</v>
      </c>
      <c r="E50" s="103">
        <v>2026</v>
      </c>
      <c r="F50" s="22">
        <v>0</v>
      </c>
      <c r="H50" s="23"/>
    </row>
    <row r="51" spans="1:8" ht="20.25" thickBot="1">
      <c r="A51" s="16" t="s">
        <v>196</v>
      </c>
      <c r="B51" s="16" t="s">
        <v>288</v>
      </c>
      <c r="C51" s="93" t="s">
        <v>283</v>
      </c>
      <c r="D51" s="16" t="s">
        <v>4</v>
      </c>
      <c r="E51" s="103">
        <v>2026</v>
      </c>
      <c r="F51" s="22">
        <v>0</v>
      </c>
      <c r="H51" s="23"/>
    </row>
    <row r="52" spans="1:8" ht="30" thickBot="1">
      <c r="A52" s="16" t="s">
        <v>196</v>
      </c>
      <c r="B52" s="16" t="s">
        <v>288</v>
      </c>
      <c r="C52" s="93" t="s">
        <v>284</v>
      </c>
      <c r="D52" s="16" t="s">
        <v>4</v>
      </c>
      <c r="E52" s="103">
        <v>2026</v>
      </c>
      <c r="F52" s="22">
        <v>0</v>
      </c>
      <c r="H52" s="23"/>
    </row>
    <row r="53" spans="1:8" ht="20.25" thickBot="1">
      <c r="A53" s="16" t="s">
        <v>196</v>
      </c>
      <c r="B53" s="16" t="s">
        <v>288</v>
      </c>
      <c r="C53" s="93" t="s">
        <v>285</v>
      </c>
      <c r="D53" s="16" t="s">
        <v>4</v>
      </c>
      <c r="E53" s="103">
        <v>2024</v>
      </c>
      <c r="F53" s="22">
        <v>0</v>
      </c>
      <c r="H53" s="23"/>
    </row>
    <row r="54" spans="1:8" ht="30" thickBot="1">
      <c r="A54" s="16" t="s">
        <v>196</v>
      </c>
      <c r="B54" s="16" t="s">
        <v>288</v>
      </c>
      <c r="C54" s="93" t="s">
        <v>286</v>
      </c>
      <c r="D54" s="16" t="s">
        <v>4</v>
      </c>
      <c r="E54" s="103">
        <v>2024</v>
      </c>
      <c r="F54" s="22">
        <v>0</v>
      </c>
      <c r="H54" s="23"/>
    </row>
    <row r="55" spans="1:8" ht="20.25" thickBot="1">
      <c r="A55" s="16" t="s">
        <v>196</v>
      </c>
      <c r="B55" s="16" t="s">
        <v>288</v>
      </c>
      <c r="C55" s="93" t="s">
        <v>287</v>
      </c>
      <c r="D55" s="16" t="s">
        <v>4</v>
      </c>
      <c r="E55" s="103">
        <v>2025</v>
      </c>
      <c r="F55" s="22">
        <v>23.750628069132294</v>
      </c>
      <c r="G55" s="23"/>
      <c r="H55" s="23"/>
    </row>
    <row r="56" spans="1:7" ht="12">
      <c r="A56" s="89"/>
      <c r="B56" s="96"/>
      <c r="C56" s="45"/>
      <c r="D56" s="44"/>
      <c r="E56" s="46"/>
      <c r="F56" s="47"/>
      <c r="G56" s="23"/>
    </row>
    <row r="57" spans="1:7" ht="12">
      <c r="A57" s="14" t="s">
        <v>80</v>
      </c>
      <c r="G57" s="13"/>
    </row>
    <row r="58" spans="1:11" ht="24" customHeight="1" thickBot="1">
      <c r="A58" s="15" t="s">
        <v>1</v>
      </c>
      <c r="B58" s="140" t="s">
        <v>6</v>
      </c>
      <c r="C58" s="15" t="s">
        <v>323</v>
      </c>
      <c r="D58" s="140" t="s">
        <v>324</v>
      </c>
      <c r="E58" s="15" t="s">
        <v>325</v>
      </c>
      <c r="F58" s="382" t="s">
        <v>326</v>
      </c>
      <c r="G58" s="383"/>
      <c r="H58" s="382" t="s">
        <v>327</v>
      </c>
      <c r="I58" s="383"/>
      <c r="J58" s="382" t="s">
        <v>204</v>
      </c>
      <c r="K58" s="384"/>
    </row>
    <row r="59" spans="1:11" ht="24" customHeight="1" thickBot="1">
      <c r="A59" s="15"/>
      <c r="B59" s="140"/>
      <c r="C59" s="15"/>
      <c r="D59" s="140"/>
      <c r="E59" s="15"/>
      <c r="F59" s="140" t="s">
        <v>188</v>
      </c>
      <c r="G59" s="140" t="s">
        <v>332</v>
      </c>
      <c r="H59" s="140" t="s">
        <v>188</v>
      </c>
      <c r="I59" s="140" t="s">
        <v>332</v>
      </c>
      <c r="J59" s="140" t="s">
        <v>188</v>
      </c>
      <c r="K59" s="140" t="s">
        <v>332</v>
      </c>
    </row>
    <row r="60" spans="1:13" ht="30" thickBot="1">
      <c r="A60" s="93" t="s">
        <v>328</v>
      </c>
      <c r="B60" s="93" t="s">
        <v>329</v>
      </c>
      <c r="C60" s="93" t="s">
        <v>330</v>
      </c>
      <c r="D60" s="16" t="s">
        <v>69</v>
      </c>
      <c r="E60" s="63" t="s">
        <v>331</v>
      </c>
      <c r="F60" s="271">
        <v>341</v>
      </c>
      <c r="G60" s="94">
        <v>133.96428571428578</v>
      </c>
      <c r="H60" s="112">
        <v>561.8</v>
      </c>
      <c r="I60" s="94">
        <v>220.70714285714294</v>
      </c>
      <c r="J60" s="136">
        <v>2260</v>
      </c>
      <c r="K60" s="94">
        <v>887.8571428571432</v>
      </c>
      <c r="M60" s="92"/>
    </row>
    <row r="61" spans="1:13" ht="12">
      <c r="A61" s="89"/>
      <c r="B61" s="96"/>
      <c r="C61" s="45"/>
      <c r="D61" s="44"/>
      <c r="E61" s="46"/>
      <c r="F61" s="47"/>
      <c r="M61" s="92"/>
    </row>
    <row r="62" ht="12">
      <c r="A62" s="14" t="s">
        <v>81</v>
      </c>
    </row>
    <row r="63" spans="1:7" ht="31.5" thickBot="1">
      <c r="A63" s="15" t="s">
        <v>1</v>
      </c>
      <c r="B63" s="140" t="s">
        <v>192</v>
      </c>
      <c r="C63" s="140" t="s">
        <v>444</v>
      </c>
      <c r="G63" s="261"/>
    </row>
    <row r="64" spans="1:7" ht="12.75" thickBot="1">
      <c r="A64" s="104"/>
      <c r="B64" s="25"/>
      <c r="C64" s="25"/>
      <c r="G64" s="261"/>
    </row>
    <row r="65" spans="1:7" ht="21" thickBot="1">
      <c r="A65" s="104" t="s">
        <v>297</v>
      </c>
      <c r="B65" s="25">
        <v>500000</v>
      </c>
      <c r="C65" s="25">
        <v>500000</v>
      </c>
      <c r="G65" s="47"/>
    </row>
    <row r="67" ht="12">
      <c r="A67" s="20" t="s">
        <v>293</v>
      </c>
    </row>
    <row r="68" spans="1:3" ht="31.5" thickBot="1">
      <c r="A68" s="140" t="s">
        <v>122</v>
      </c>
      <c r="B68" s="21" t="s">
        <v>434</v>
      </c>
      <c r="C68" s="140" t="s">
        <v>123</v>
      </c>
    </row>
    <row r="69" spans="1:4" ht="12.75" thickBot="1">
      <c r="A69" s="19">
        <v>255.54952852000642</v>
      </c>
      <c r="B69" s="19">
        <v>86.87105337608287</v>
      </c>
      <c r="C69" s="19">
        <v>35063.30509655691</v>
      </c>
      <c r="D69" s="36"/>
    </row>
    <row r="71" ht="12">
      <c r="A71" s="44"/>
    </row>
    <row r="73" spans="1:3" ht="12">
      <c r="A73" s="272"/>
      <c r="B73" s="273"/>
      <c r="C73" s="31"/>
    </row>
    <row r="74" spans="1:3" ht="12">
      <c r="A74" s="274"/>
      <c r="B74" s="275"/>
      <c r="C74" s="275"/>
    </row>
    <row r="75" spans="1:2" ht="12">
      <c r="A75" s="274"/>
      <c r="B75" s="275"/>
    </row>
    <row r="76" spans="1:2" ht="12">
      <c r="A76" s="274"/>
      <c r="B76" s="276"/>
    </row>
    <row r="77" spans="1:2" ht="12">
      <c r="A77" s="274"/>
      <c r="B77" s="275"/>
    </row>
  </sheetData>
  <sheetProtection/>
  <mergeCells count="3">
    <mergeCell ref="F58:G58"/>
    <mergeCell ref="H58:I58"/>
    <mergeCell ref="J58:K58"/>
  </mergeCells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="115" zoomScaleNormal="115" zoomScalePageLayoutView="0" workbookViewId="0" topLeftCell="A7">
      <selection activeCell="C20" sqref="C20"/>
    </sheetView>
  </sheetViews>
  <sheetFormatPr defaultColWidth="11.421875" defaultRowHeight="12.75"/>
  <cols>
    <col min="1" max="1" width="17.28125" style="13" bestFit="1" customWidth="1"/>
    <col min="2" max="2" width="13.57421875" style="13" bestFit="1" customWidth="1"/>
    <col min="3" max="3" width="21.421875" style="13" bestFit="1" customWidth="1"/>
    <col min="4" max="4" width="11.00390625" style="13" bestFit="1" customWidth="1"/>
    <col min="5" max="5" width="11.140625" style="13" bestFit="1" customWidth="1"/>
    <col min="6" max="6" width="12.57421875" style="13" bestFit="1" customWidth="1"/>
    <col min="7" max="7" width="10.7109375" style="13" bestFit="1" customWidth="1"/>
    <col min="8" max="9" width="11.421875" style="13" customWidth="1"/>
    <col min="10" max="10" width="13.57421875" style="13" bestFit="1" customWidth="1"/>
    <col min="11" max="11" width="10.7109375" style="13" bestFit="1" customWidth="1"/>
    <col min="12" max="12" width="11.28125" style="13" bestFit="1" customWidth="1"/>
    <col min="13" max="13" width="7.7109375" style="13" bestFit="1" customWidth="1"/>
    <col min="14" max="16384" width="11.421875" style="13" customWidth="1"/>
  </cols>
  <sheetData>
    <row r="1" ht="10.5">
      <c r="A1" s="14" t="s">
        <v>80</v>
      </c>
    </row>
    <row r="2" spans="1:6" ht="42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67</v>
      </c>
    </row>
    <row r="3" spans="1:6" ht="10.5" thickBot="1">
      <c r="A3" s="16" t="s">
        <v>0</v>
      </c>
      <c r="B3" s="33" t="s">
        <v>144</v>
      </c>
      <c r="C3" s="18" t="s">
        <v>57</v>
      </c>
      <c r="D3" s="17" t="s">
        <v>4</v>
      </c>
      <c r="E3" s="63">
        <v>2012</v>
      </c>
      <c r="F3" s="19">
        <v>139.3315046225744</v>
      </c>
    </row>
    <row r="4" spans="1:6" ht="10.5" thickBot="1">
      <c r="A4" s="16" t="s">
        <v>0</v>
      </c>
      <c r="B4" s="33" t="s">
        <v>144</v>
      </c>
      <c r="C4" s="18" t="s">
        <v>58</v>
      </c>
      <c r="D4" s="17" t="s">
        <v>4</v>
      </c>
      <c r="E4" s="63">
        <v>2013</v>
      </c>
      <c r="F4" s="19">
        <v>11.999860717832561</v>
      </c>
    </row>
    <row r="5" spans="1:6" ht="10.5" thickBot="1">
      <c r="A5" s="16" t="s">
        <v>0</v>
      </c>
      <c r="B5" s="33" t="s">
        <v>144</v>
      </c>
      <c r="C5" s="18" t="s">
        <v>59</v>
      </c>
      <c r="D5" s="17" t="s">
        <v>4</v>
      </c>
      <c r="E5" s="63">
        <v>2012</v>
      </c>
      <c r="F5" s="19">
        <v>26.000111492765154</v>
      </c>
    </row>
    <row r="6" spans="1:6" ht="10.5" thickBot="1">
      <c r="A6" s="16" t="s">
        <v>0</v>
      </c>
      <c r="B6" s="33" t="s">
        <v>144</v>
      </c>
      <c r="C6" s="18" t="s">
        <v>60</v>
      </c>
      <c r="D6" s="17" t="s">
        <v>4</v>
      </c>
      <c r="E6" s="63">
        <v>2013</v>
      </c>
      <c r="F6" s="19">
        <v>43.99979152194094</v>
      </c>
    </row>
    <row r="7" spans="1:6" ht="10.5" thickBot="1">
      <c r="A7" s="16" t="s">
        <v>0</v>
      </c>
      <c r="B7" s="33" t="s">
        <v>144</v>
      </c>
      <c r="C7" s="18" t="s">
        <v>61</v>
      </c>
      <c r="D7" s="17" t="s">
        <v>4</v>
      </c>
      <c r="E7" s="63">
        <v>2013</v>
      </c>
      <c r="F7" s="19">
        <v>19.99989618186998</v>
      </c>
    </row>
    <row r="8" spans="1:6" ht="10.5" thickBot="1">
      <c r="A8" s="16" t="s">
        <v>0</v>
      </c>
      <c r="B8" s="33" t="s">
        <v>144</v>
      </c>
      <c r="C8" s="18" t="s">
        <v>62</v>
      </c>
      <c r="D8" s="17" t="s">
        <v>4</v>
      </c>
      <c r="E8" s="63">
        <v>2014</v>
      </c>
      <c r="F8" s="19">
        <v>16.000089035021254</v>
      </c>
    </row>
    <row r="9" spans="1:6" ht="10.5" thickBot="1">
      <c r="A9" s="16" t="s">
        <v>0</v>
      </c>
      <c r="B9" s="33" t="s">
        <v>144</v>
      </c>
      <c r="C9" s="18" t="s">
        <v>63</v>
      </c>
      <c r="D9" s="17" t="s">
        <v>4</v>
      </c>
      <c r="E9" s="63">
        <v>2016</v>
      </c>
      <c r="F9" s="19">
        <v>38.00000540233358</v>
      </c>
    </row>
    <row r="10" spans="1:6" ht="10.5" thickBot="1">
      <c r="A10" s="16" t="s">
        <v>0</v>
      </c>
      <c r="B10" s="33" t="s">
        <v>144</v>
      </c>
      <c r="C10" s="18" t="s">
        <v>64</v>
      </c>
      <c r="D10" s="17" t="s">
        <v>4</v>
      </c>
      <c r="E10" s="63">
        <v>2016</v>
      </c>
      <c r="F10" s="19">
        <v>25.000019369945875</v>
      </c>
    </row>
    <row r="11" spans="1:6" ht="10.5" thickBot="1">
      <c r="A11" s="16" t="s">
        <v>0</v>
      </c>
      <c r="B11" s="33" t="s">
        <v>144</v>
      </c>
      <c r="C11" s="18" t="s">
        <v>65</v>
      </c>
      <c r="D11" s="17" t="s">
        <v>4</v>
      </c>
      <c r="E11" s="63">
        <v>2016</v>
      </c>
      <c r="F11" s="19">
        <v>69.0001091224751</v>
      </c>
    </row>
    <row r="12" spans="1:7" ht="10.5" thickBot="1">
      <c r="A12" s="16" t="s">
        <v>0</v>
      </c>
      <c r="B12" s="33" t="s">
        <v>144</v>
      </c>
      <c r="C12" s="18" t="s">
        <v>66</v>
      </c>
      <c r="D12" s="17" t="s">
        <v>4</v>
      </c>
      <c r="E12" s="63">
        <v>2016</v>
      </c>
      <c r="F12" s="19">
        <v>13.999924670074563</v>
      </c>
      <c r="G12" s="23"/>
    </row>
    <row r="14" ht="10.5">
      <c r="A14" s="14" t="s">
        <v>81</v>
      </c>
    </row>
    <row r="15" spans="1:2" ht="31.5" thickBot="1">
      <c r="A15" s="15" t="s">
        <v>1</v>
      </c>
      <c r="B15" s="140" t="s">
        <v>206</v>
      </c>
    </row>
    <row r="16" spans="1:2" ht="10.5" thickBot="1">
      <c r="A16" s="24" t="s">
        <v>0</v>
      </c>
      <c r="B16" s="25">
        <v>700000.4691830936</v>
      </c>
    </row>
    <row r="18" ht="10.5">
      <c r="A18" s="20" t="s">
        <v>79</v>
      </c>
    </row>
    <row r="19" spans="1:3" ht="31.5" thickBot="1">
      <c r="A19" s="140" t="s">
        <v>82</v>
      </c>
      <c r="B19" s="21" t="s">
        <v>429</v>
      </c>
      <c r="C19" s="140" t="s">
        <v>98</v>
      </c>
    </row>
    <row r="20" spans="1:3" ht="10.5" thickBot="1">
      <c r="A20" s="19">
        <v>403.33131213683345</v>
      </c>
      <c r="B20" s="19">
        <v>819.6339227918859</v>
      </c>
      <c r="C20" s="19">
        <v>169664.2220179204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G44"/>
  <sheetViews>
    <sheetView showGridLines="0" tabSelected="1" zoomScale="90" zoomScaleNormal="90" zoomScalePageLayoutView="0" workbookViewId="0" topLeftCell="A1">
      <pane xSplit="2" ySplit="2" topLeftCell="C15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H24" sqref="H24"/>
    </sheetView>
  </sheetViews>
  <sheetFormatPr defaultColWidth="11.421875" defaultRowHeight="12.75"/>
  <cols>
    <col min="1" max="1" width="11.421875" style="40" customWidth="1"/>
    <col min="2" max="2" width="13.00390625" style="40" bestFit="1" customWidth="1"/>
    <col min="3" max="3" width="19.140625" style="40" bestFit="1" customWidth="1"/>
    <col min="4" max="6" width="11.421875" style="40" customWidth="1"/>
    <col min="7" max="7" width="14.421875" style="40" customWidth="1"/>
    <col min="8" max="16384" width="11.421875" style="40" customWidth="1"/>
  </cols>
  <sheetData>
    <row r="1" ht="12">
      <c r="A1" s="14" t="s">
        <v>80</v>
      </c>
    </row>
    <row r="2" spans="1:7" ht="42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67</v>
      </c>
      <c r="G2" s="110"/>
    </row>
    <row r="3" spans="1:7" ht="12.75" thickBot="1">
      <c r="A3" s="16" t="s">
        <v>0</v>
      </c>
      <c r="B3" s="16" t="s">
        <v>146</v>
      </c>
      <c r="C3" s="16" t="s">
        <v>127</v>
      </c>
      <c r="D3" s="16" t="s">
        <v>76</v>
      </c>
      <c r="E3" s="32" t="s">
        <v>250</v>
      </c>
      <c r="F3" s="32">
        <v>80.89158978013059</v>
      </c>
      <c r="G3" s="127"/>
    </row>
    <row r="4" spans="1:7" ht="12.75" thickBot="1">
      <c r="A4" s="16" t="s">
        <v>0</v>
      </c>
      <c r="B4" s="16" t="s">
        <v>116</v>
      </c>
      <c r="C4" s="16" t="s">
        <v>228</v>
      </c>
      <c r="D4" s="16" t="s">
        <v>5</v>
      </c>
      <c r="E4" s="32">
        <v>2024</v>
      </c>
      <c r="F4" s="32">
        <v>196.87492659194734</v>
      </c>
      <c r="G4" s="127"/>
    </row>
    <row r="5" spans="1:7" ht="12.75" thickBot="1">
      <c r="A5" s="16" t="s">
        <v>0</v>
      </c>
      <c r="B5" s="16" t="s">
        <v>116</v>
      </c>
      <c r="C5" s="16" t="s">
        <v>224</v>
      </c>
      <c r="D5" s="16" t="s">
        <v>5</v>
      </c>
      <c r="E5" s="32">
        <v>2023</v>
      </c>
      <c r="F5" s="32">
        <v>25</v>
      </c>
      <c r="G5" s="127"/>
    </row>
    <row r="6" spans="1:7" ht="12.75" thickBot="1">
      <c r="A6" s="16" t="s">
        <v>0</v>
      </c>
      <c r="B6" s="16" t="s">
        <v>116</v>
      </c>
      <c r="C6" s="16" t="s">
        <v>333</v>
      </c>
      <c r="D6" s="16" t="s">
        <v>5</v>
      </c>
      <c r="E6" s="32">
        <v>2023</v>
      </c>
      <c r="F6" s="32">
        <v>17.5</v>
      </c>
      <c r="G6" s="127"/>
    </row>
    <row r="7" spans="1:7" ht="12.75" thickBot="1">
      <c r="A7" s="16" t="s">
        <v>0</v>
      </c>
      <c r="B7" s="16" t="s">
        <v>116</v>
      </c>
      <c r="C7" s="16" t="s">
        <v>334</v>
      </c>
      <c r="D7" s="16" t="s">
        <v>5</v>
      </c>
      <c r="E7" s="32">
        <v>2023</v>
      </c>
      <c r="F7" s="32">
        <v>17.5</v>
      </c>
      <c r="G7" s="127"/>
    </row>
    <row r="8" spans="1:7" ht="12.75" thickBot="1">
      <c r="A8" s="16" t="s">
        <v>0</v>
      </c>
      <c r="B8" s="16" t="s">
        <v>116</v>
      </c>
      <c r="C8" s="16" t="s">
        <v>335</v>
      </c>
      <c r="D8" s="16" t="s">
        <v>5</v>
      </c>
      <c r="E8" s="32">
        <v>2023</v>
      </c>
      <c r="F8" s="32">
        <v>17.5</v>
      </c>
      <c r="G8" s="127"/>
    </row>
    <row r="9" spans="1:7" ht="12.75" thickBot="1">
      <c r="A9" s="16" t="s">
        <v>0</v>
      </c>
      <c r="B9" s="16" t="s">
        <v>116</v>
      </c>
      <c r="C9" s="16" t="s">
        <v>336</v>
      </c>
      <c r="D9" s="16" t="s">
        <v>5</v>
      </c>
      <c r="E9" s="32">
        <v>2023</v>
      </c>
      <c r="F9" s="32">
        <v>17.5</v>
      </c>
      <c r="G9" s="127"/>
    </row>
    <row r="10" spans="1:7" ht="12.75" thickBot="1">
      <c r="A10" s="16" t="s">
        <v>0</v>
      </c>
      <c r="B10" s="16" t="s">
        <v>116</v>
      </c>
      <c r="C10" s="16" t="s">
        <v>337</v>
      </c>
      <c r="D10" s="16" t="s">
        <v>5</v>
      </c>
      <c r="E10" s="32">
        <v>2023</v>
      </c>
      <c r="F10" s="32">
        <v>17.15</v>
      </c>
      <c r="G10" s="127"/>
    </row>
    <row r="11" spans="1:7" ht="12.75" thickBot="1">
      <c r="A11" s="16" t="s">
        <v>0</v>
      </c>
      <c r="B11" s="16" t="s">
        <v>116</v>
      </c>
      <c r="C11" s="16" t="s">
        <v>341</v>
      </c>
      <c r="D11" s="16" t="s">
        <v>5</v>
      </c>
      <c r="E11" s="32">
        <v>2023</v>
      </c>
      <c r="F11" s="32">
        <v>25.000000000000007</v>
      </c>
      <c r="G11" s="127"/>
    </row>
    <row r="12" spans="1:7" ht="12.75" thickBot="1">
      <c r="A12" s="16" t="s">
        <v>0</v>
      </c>
      <c r="B12" s="16" t="s">
        <v>116</v>
      </c>
      <c r="C12" s="16" t="s">
        <v>227</v>
      </c>
      <c r="D12" s="16" t="s">
        <v>5</v>
      </c>
      <c r="E12" s="32">
        <v>2024</v>
      </c>
      <c r="F12" s="32">
        <v>175</v>
      </c>
      <c r="G12" s="127"/>
    </row>
    <row r="13" spans="1:7" ht="12.75" thickBot="1">
      <c r="A13" s="16" t="s">
        <v>0</v>
      </c>
      <c r="B13" s="16" t="s">
        <v>116</v>
      </c>
      <c r="C13" s="16" t="s">
        <v>301</v>
      </c>
      <c r="D13" s="16" t="s">
        <v>5</v>
      </c>
      <c r="E13" s="32">
        <v>2023</v>
      </c>
      <c r="F13" s="32">
        <v>14.35</v>
      </c>
      <c r="G13" s="127"/>
    </row>
    <row r="14" spans="1:7" ht="12.75" thickBot="1">
      <c r="A14" s="16" t="s">
        <v>0</v>
      </c>
      <c r="B14" s="16" t="s">
        <v>116</v>
      </c>
      <c r="C14" s="16" t="s">
        <v>342</v>
      </c>
      <c r="D14" s="16" t="s">
        <v>5</v>
      </c>
      <c r="E14" s="32">
        <v>2023</v>
      </c>
      <c r="F14" s="32">
        <v>10.5</v>
      </c>
      <c r="G14" s="127"/>
    </row>
    <row r="15" spans="1:7" ht="12.75" thickBot="1">
      <c r="A15" s="16" t="s">
        <v>0</v>
      </c>
      <c r="B15" s="16" t="s">
        <v>116</v>
      </c>
      <c r="C15" s="16" t="s">
        <v>343</v>
      </c>
      <c r="D15" s="16" t="s">
        <v>5</v>
      </c>
      <c r="E15" s="32">
        <v>2024</v>
      </c>
      <c r="F15" s="32">
        <v>34.99999999999999</v>
      </c>
      <c r="G15" s="127"/>
    </row>
    <row r="16" spans="1:7" ht="12.75" thickBot="1">
      <c r="A16" s="16" t="s">
        <v>0</v>
      </c>
      <c r="B16" s="16" t="s">
        <v>116</v>
      </c>
      <c r="C16" s="16" t="s">
        <v>303</v>
      </c>
      <c r="D16" s="16" t="s">
        <v>5</v>
      </c>
      <c r="E16" s="32">
        <v>2023</v>
      </c>
      <c r="F16" s="32">
        <v>25.91523229492423</v>
      </c>
      <c r="G16" s="127"/>
    </row>
    <row r="17" spans="1:7" ht="12.75" thickBot="1">
      <c r="A17" s="16" t="s">
        <v>0</v>
      </c>
      <c r="B17" s="16" t="s">
        <v>116</v>
      </c>
      <c r="C17" s="16" t="s">
        <v>304</v>
      </c>
      <c r="D17" s="16" t="s">
        <v>5</v>
      </c>
      <c r="E17" s="32">
        <v>2023</v>
      </c>
      <c r="F17" s="32">
        <v>25.91523229492423</v>
      </c>
      <c r="G17" s="127"/>
    </row>
    <row r="18" spans="1:7" ht="12.75" thickBot="1">
      <c r="A18" s="16" t="s">
        <v>0</v>
      </c>
      <c r="B18" s="16" t="s">
        <v>116</v>
      </c>
      <c r="C18" s="16" t="s">
        <v>305</v>
      </c>
      <c r="D18" s="16" t="s">
        <v>5</v>
      </c>
      <c r="E18" s="32">
        <v>2023</v>
      </c>
      <c r="F18" s="32">
        <v>25.91523229492423</v>
      </c>
      <c r="G18" s="127"/>
    </row>
    <row r="19" spans="1:7" ht="12.75" thickBot="1">
      <c r="A19" s="16" t="s">
        <v>0</v>
      </c>
      <c r="B19" s="16" t="s">
        <v>116</v>
      </c>
      <c r="C19" s="16" t="s">
        <v>306</v>
      </c>
      <c r="D19" s="16" t="s">
        <v>5</v>
      </c>
      <c r="E19" s="32">
        <v>2023</v>
      </c>
      <c r="F19" s="32">
        <v>25.91523229492423</v>
      </c>
      <c r="G19" s="127"/>
    </row>
    <row r="20" spans="1:7" ht="12.75" thickBot="1">
      <c r="A20" s="16" t="s">
        <v>0</v>
      </c>
      <c r="B20" s="16" t="s">
        <v>116</v>
      </c>
      <c r="C20" s="16" t="s">
        <v>307</v>
      </c>
      <c r="D20" s="16" t="s">
        <v>5</v>
      </c>
      <c r="E20" s="32">
        <v>2024</v>
      </c>
      <c r="F20" s="32">
        <v>11.55</v>
      </c>
      <c r="G20" s="127"/>
    </row>
    <row r="21" spans="1:7" ht="12.75" thickBot="1">
      <c r="A21" s="16" t="s">
        <v>0</v>
      </c>
      <c r="B21" s="16" t="s">
        <v>116</v>
      </c>
      <c r="C21" s="16" t="s">
        <v>310</v>
      </c>
      <c r="D21" s="16" t="s">
        <v>5</v>
      </c>
      <c r="E21" s="32">
        <v>2023</v>
      </c>
      <c r="F21" s="32">
        <v>13.229741997133301</v>
      </c>
      <c r="G21" s="127"/>
    </row>
    <row r="22" spans="1:7" ht="12.75" thickBot="1">
      <c r="A22" s="16" t="s">
        <v>0</v>
      </c>
      <c r="B22" s="16" t="s">
        <v>116</v>
      </c>
      <c r="C22" s="16" t="s">
        <v>166</v>
      </c>
      <c r="D22" s="16" t="s">
        <v>5</v>
      </c>
      <c r="E22" s="32">
        <v>2022</v>
      </c>
      <c r="F22" s="32">
        <v>12.547169811320753</v>
      </c>
      <c r="G22" s="127"/>
    </row>
    <row r="23" spans="1:7" ht="12.75" thickBot="1">
      <c r="A23" s="16" t="s">
        <v>0</v>
      </c>
      <c r="B23" s="16" t="s">
        <v>116</v>
      </c>
      <c r="C23" s="16" t="s">
        <v>223</v>
      </c>
      <c r="D23" s="16" t="s">
        <v>5</v>
      </c>
      <c r="E23" s="32">
        <v>2022</v>
      </c>
      <c r="F23" s="32">
        <v>24.96</v>
      </c>
      <c r="G23" s="127"/>
    </row>
    <row r="24" spans="1:7" ht="12.75" thickBot="1">
      <c r="A24" s="16" t="s">
        <v>0</v>
      </c>
      <c r="B24" s="16" t="s">
        <v>116</v>
      </c>
      <c r="C24" s="16" t="s">
        <v>396</v>
      </c>
      <c r="D24" s="16" t="s">
        <v>5</v>
      </c>
      <c r="E24" s="32" t="s">
        <v>252</v>
      </c>
      <c r="F24" s="32">
        <v>0.8273919172516379</v>
      </c>
      <c r="G24" s="127"/>
    </row>
    <row r="25" spans="1:7" ht="12.75" thickBot="1">
      <c r="A25" s="16" t="s">
        <v>0</v>
      </c>
      <c r="B25" s="16" t="s">
        <v>116</v>
      </c>
      <c r="C25" s="16" t="s">
        <v>397</v>
      </c>
      <c r="D25" s="16" t="s">
        <v>5</v>
      </c>
      <c r="E25" s="32" t="s">
        <v>252</v>
      </c>
      <c r="F25" s="32">
        <v>21.222729723268394</v>
      </c>
      <c r="G25" s="127"/>
    </row>
    <row r="26" spans="1:7" ht="12.75" thickBot="1">
      <c r="A26" s="16" t="s">
        <v>0</v>
      </c>
      <c r="B26" s="16" t="s">
        <v>116</v>
      </c>
      <c r="C26" s="16" t="s">
        <v>320</v>
      </c>
      <c r="D26" s="16" t="s">
        <v>300</v>
      </c>
      <c r="E26" s="32">
        <v>2022</v>
      </c>
      <c r="F26" s="32">
        <v>23</v>
      </c>
      <c r="G26" s="127"/>
    </row>
    <row r="27" spans="1:7" ht="12.75" thickBot="1">
      <c r="A27" s="16" t="s">
        <v>0</v>
      </c>
      <c r="B27" s="16" t="s">
        <v>116</v>
      </c>
      <c r="C27" s="16" t="s">
        <v>215</v>
      </c>
      <c r="D27" s="16" t="s">
        <v>183</v>
      </c>
      <c r="E27" s="32">
        <v>2023</v>
      </c>
      <c r="F27" s="32">
        <v>27.876877812492317</v>
      </c>
      <c r="G27" s="127"/>
    </row>
    <row r="28" spans="1:7" ht="12.75" thickBot="1">
      <c r="A28" s="16" t="s">
        <v>0</v>
      </c>
      <c r="B28" s="16" t="s">
        <v>143</v>
      </c>
      <c r="C28" s="16" t="s">
        <v>158</v>
      </c>
      <c r="D28" s="16" t="s">
        <v>5</v>
      </c>
      <c r="E28" s="32">
        <v>2022</v>
      </c>
      <c r="F28" s="32">
        <v>0.9678899082568808</v>
      </c>
      <c r="G28" s="127"/>
    </row>
    <row r="29" spans="1:7" ht="12.75" thickBot="1">
      <c r="A29" s="16" t="s">
        <v>0</v>
      </c>
      <c r="B29" s="16" t="s">
        <v>116</v>
      </c>
      <c r="C29" s="16" t="s">
        <v>403</v>
      </c>
      <c r="D29" s="16" t="s">
        <v>5</v>
      </c>
      <c r="E29" s="32">
        <v>2022</v>
      </c>
      <c r="F29" s="32">
        <v>50.204081632653065</v>
      </c>
      <c r="G29" s="127"/>
    </row>
    <row r="30" spans="1:7" ht="12.75" thickBot="1">
      <c r="A30" s="16" t="s">
        <v>0</v>
      </c>
      <c r="B30" s="16" t="s">
        <v>143</v>
      </c>
      <c r="C30" s="16" t="s">
        <v>404</v>
      </c>
      <c r="D30" s="16" t="s">
        <v>5</v>
      </c>
      <c r="E30" s="32">
        <v>2020</v>
      </c>
      <c r="F30" s="32">
        <v>7.66551724137931</v>
      </c>
      <c r="G30" s="127"/>
    </row>
    <row r="31" spans="1:7" ht="12.75" thickBot="1">
      <c r="A31" s="16" t="s">
        <v>0</v>
      </c>
      <c r="B31" s="16" t="s">
        <v>116</v>
      </c>
      <c r="C31" s="16" t="s">
        <v>405</v>
      </c>
      <c r="D31" s="16" t="s">
        <v>5</v>
      </c>
      <c r="E31" s="32">
        <v>2022</v>
      </c>
      <c r="F31" s="32">
        <v>2.241758241758242</v>
      </c>
      <c r="G31" s="127"/>
    </row>
    <row r="32" spans="1:7" ht="12.75" thickBot="1">
      <c r="A32" s="16" t="s">
        <v>0</v>
      </c>
      <c r="B32" s="16" t="s">
        <v>143</v>
      </c>
      <c r="C32" s="16" t="s">
        <v>406</v>
      </c>
      <c r="D32" s="16" t="s">
        <v>5</v>
      </c>
      <c r="E32" s="32">
        <v>2020</v>
      </c>
      <c r="F32" s="32">
        <v>1.409506234413965</v>
      </c>
      <c r="G32" s="127"/>
    </row>
    <row r="33" spans="1:7" ht="12.75" thickBot="1">
      <c r="A33" s="16" t="s">
        <v>0</v>
      </c>
      <c r="B33" s="16" t="s">
        <v>143</v>
      </c>
      <c r="C33" s="16" t="s">
        <v>407</v>
      </c>
      <c r="D33" s="16" t="s">
        <v>5</v>
      </c>
      <c r="E33" s="32">
        <v>2023</v>
      </c>
      <c r="F33" s="32">
        <v>8.884961714114151</v>
      </c>
      <c r="G33" s="127"/>
    </row>
    <row r="34" spans="1:7" ht="12.75" thickBot="1">
      <c r="A34" s="16" t="s">
        <v>0</v>
      </c>
      <c r="B34" s="16" t="s">
        <v>116</v>
      </c>
      <c r="C34" s="16" t="s">
        <v>408</v>
      </c>
      <c r="D34" s="16" t="s">
        <v>5</v>
      </c>
      <c r="E34" s="32">
        <v>2023</v>
      </c>
      <c r="F34" s="32">
        <v>3.134180665880037</v>
      </c>
      <c r="G34" s="138"/>
    </row>
    <row r="35" spans="1:6" ht="12">
      <c r="A35" s="89"/>
      <c r="B35" s="96"/>
      <c r="C35" s="44"/>
      <c r="D35" s="96"/>
      <c r="E35" s="46"/>
      <c r="F35" s="96"/>
    </row>
    <row r="36" spans="1:5" ht="12">
      <c r="A36" s="14" t="s">
        <v>81</v>
      </c>
      <c r="E36" s="78"/>
    </row>
    <row r="37" spans="1:5" ht="31.5" thickBot="1">
      <c r="A37" s="15" t="s">
        <v>1</v>
      </c>
      <c r="B37" s="140" t="s">
        <v>206</v>
      </c>
      <c r="C37" s="140" t="s">
        <v>322</v>
      </c>
      <c r="E37" s="277"/>
    </row>
    <row r="38" spans="1:6" ht="12.75" thickBot="1">
      <c r="A38" s="24" t="s">
        <v>0</v>
      </c>
      <c r="B38" s="25">
        <v>751689.7059244401</v>
      </c>
      <c r="C38" s="125">
        <v>0.14</v>
      </c>
      <c r="E38" s="278"/>
      <c r="F38" s="13"/>
    </row>
    <row r="39" spans="3:4" ht="12">
      <c r="C39" s="71"/>
      <c r="D39" s="37"/>
    </row>
    <row r="40" ht="12">
      <c r="A40" s="20" t="s">
        <v>79</v>
      </c>
    </row>
    <row r="41" spans="1:3" ht="52.5" thickBot="1">
      <c r="A41" s="140" t="s">
        <v>82</v>
      </c>
      <c r="B41" s="21" t="s">
        <v>429</v>
      </c>
      <c r="C41" s="140" t="s">
        <v>98</v>
      </c>
    </row>
    <row r="42" spans="1:3" ht="12.75" thickBot="1">
      <c r="A42" s="19">
        <v>963.1492524516966</v>
      </c>
      <c r="B42" s="19">
        <v>244.67539117045627</v>
      </c>
      <c r="C42" s="19">
        <v>46496.381826417855</v>
      </c>
    </row>
    <row r="44" ht="12">
      <c r="A44" s="1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R41"/>
  <sheetViews>
    <sheetView showGridLines="0" zoomScale="60" zoomScaleNormal="60" zoomScalePageLayoutView="0" workbookViewId="0" topLeftCell="A1">
      <pane xSplit="2" ySplit="2" topLeftCell="C3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J33" sqref="J33"/>
    </sheetView>
  </sheetViews>
  <sheetFormatPr defaultColWidth="11.421875" defaultRowHeight="12.75"/>
  <cols>
    <col min="1" max="1" width="13.421875" style="40" customWidth="1"/>
    <col min="2" max="2" width="13.00390625" style="40" bestFit="1" customWidth="1"/>
    <col min="3" max="3" width="19.140625" style="40" bestFit="1" customWidth="1"/>
    <col min="4" max="6" width="11.421875" style="40" customWidth="1"/>
    <col min="7" max="7" width="14.421875" style="40" customWidth="1"/>
    <col min="8" max="16384" width="11.421875" style="40" customWidth="1"/>
  </cols>
  <sheetData>
    <row r="1" ht="12">
      <c r="A1" s="14" t="s">
        <v>80</v>
      </c>
    </row>
    <row r="2" spans="1:7" ht="42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67</v>
      </c>
      <c r="G2" s="110"/>
    </row>
    <row r="3" spans="1:7" ht="12.75" thickBot="1">
      <c r="A3" s="16" t="s">
        <v>0</v>
      </c>
      <c r="B3" s="16" t="s">
        <v>146</v>
      </c>
      <c r="C3" s="16" t="s">
        <v>127</v>
      </c>
      <c r="D3" s="16" t="s">
        <v>76</v>
      </c>
      <c r="E3" s="103" t="s">
        <v>250</v>
      </c>
      <c r="F3" s="32">
        <v>206.44135508812354</v>
      </c>
      <c r="G3" s="127"/>
    </row>
    <row r="4" spans="1:7" ht="12.75" thickBot="1">
      <c r="A4" s="16" t="s">
        <v>0</v>
      </c>
      <c r="B4" s="16" t="s">
        <v>116</v>
      </c>
      <c r="C4" s="16" t="s">
        <v>225</v>
      </c>
      <c r="D4" s="16" t="s">
        <v>5</v>
      </c>
      <c r="E4" s="16">
        <v>2025</v>
      </c>
      <c r="F4" s="32">
        <v>147.65774339457138</v>
      </c>
      <c r="G4" s="127"/>
    </row>
    <row r="5" spans="1:7" ht="12.75" thickBot="1">
      <c r="A5" s="16" t="s">
        <v>0</v>
      </c>
      <c r="B5" s="16" t="s">
        <v>116</v>
      </c>
      <c r="C5" s="16" t="s">
        <v>338</v>
      </c>
      <c r="D5" s="16" t="s">
        <v>5</v>
      </c>
      <c r="E5" s="16">
        <v>2023</v>
      </c>
      <c r="F5" s="32">
        <v>22.44041396453578</v>
      </c>
      <c r="G5" s="127"/>
    </row>
    <row r="6" spans="1:7" ht="12.75" thickBot="1">
      <c r="A6" s="16" t="s">
        <v>0</v>
      </c>
      <c r="B6" s="16" t="s">
        <v>116</v>
      </c>
      <c r="C6" s="16" t="s">
        <v>339</v>
      </c>
      <c r="D6" s="16" t="s">
        <v>5</v>
      </c>
      <c r="E6" s="16">
        <v>2024</v>
      </c>
      <c r="F6" s="32">
        <v>25.75293595610341</v>
      </c>
      <c r="G6" s="127"/>
    </row>
    <row r="7" spans="1:7" ht="12.75" thickBot="1">
      <c r="A7" s="16" t="s">
        <v>0</v>
      </c>
      <c r="B7" s="16" t="s">
        <v>116</v>
      </c>
      <c r="C7" s="16" t="s">
        <v>340</v>
      </c>
      <c r="D7" s="16" t="s">
        <v>5</v>
      </c>
      <c r="E7" s="16">
        <v>2024</v>
      </c>
      <c r="F7" s="32">
        <v>13.770323453258982</v>
      </c>
      <c r="G7" s="127"/>
    </row>
    <row r="8" spans="1:7" ht="12.75" thickBot="1">
      <c r="A8" s="16" t="s">
        <v>0</v>
      </c>
      <c r="B8" s="16" t="s">
        <v>116</v>
      </c>
      <c r="C8" s="16" t="s">
        <v>302</v>
      </c>
      <c r="D8" s="16" t="s">
        <v>5</v>
      </c>
      <c r="E8" s="16">
        <v>2025</v>
      </c>
      <c r="F8" s="32">
        <v>4.9424095246845114</v>
      </c>
      <c r="G8" s="127"/>
    </row>
    <row r="9" spans="1:7" ht="12.75" thickBot="1">
      <c r="A9" s="16" t="s">
        <v>0</v>
      </c>
      <c r="B9" s="16" t="s">
        <v>116</v>
      </c>
      <c r="C9" s="16" t="s">
        <v>308</v>
      </c>
      <c r="D9" s="16" t="s">
        <v>5</v>
      </c>
      <c r="E9" s="16">
        <v>2024</v>
      </c>
      <c r="F9" s="32">
        <v>13.186388240500566</v>
      </c>
      <c r="G9" s="127"/>
    </row>
    <row r="10" spans="1:7" ht="12.75" thickBot="1">
      <c r="A10" s="16" t="s">
        <v>0</v>
      </c>
      <c r="B10" s="16" t="s">
        <v>116</v>
      </c>
      <c r="C10" s="16" t="s">
        <v>309</v>
      </c>
      <c r="D10" s="16" t="s">
        <v>5</v>
      </c>
      <c r="E10" s="16">
        <v>2024</v>
      </c>
      <c r="F10" s="32">
        <v>0.5</v>
      </c>
      <c r="G10" s="127"/>
    </row>
    <row r="11" spans="1:7" ht="12.75" thickBot="1">
      <c r="A11" s="16" t="s">
        <v>0</v>
      </c>
      <c r="B11" s="16" t="s">
        <v>116</v>
      </c>
      <c r="C11" s="16" t="s">
        <v>344</v>
      </c>
      <c r="D11" s="16" t="s">
        <v>5</v>
      </c>
      <c r="E11" s="16">
        <v>2024</v>
      </c>
      <c r="F11" s="32">
        <v>0.4215834397492833</v>
      </c>
      <c r="G11" s="127"/>
    </row>
    <row r="12" spans="1:7" ht="12.75" thickBot="1">
      <c r="A12" s="16" t="s">
        <v>0</v>
      </c>
      <c r="B12" s="16" t="s">
        <v>143</v>
      </c>
      <c r="C12" s="16" t="s">
        <v>410</v>
      </c>
      <c r="D12" s="16" t="s">
        <v>5</v>
      </c>
      <c r="E12" s="16">
        <v>2023</v>
      </c>
      <c r="F12" s="32">
        <v>7.5</v>
      </c>
      <c r="G12" s="127"/>
    </row>
    <row r="13" spans="1:7" ht="12.75" thickBot="1">
      <c r="A13" s="16" t="s">
        <v>0</v>
      </c>
      <c r="B13" s="16" t="s">
        <v>143</v>
      </c>
      <c r="C13" s="16" t="s">
        <v>411</v>
      </c>
      <c r="D13" s="16" t="s">
        <v>5</v>
      </c>
      <c r="E13" s="16">
        <v>2025</v>
      </c>
      <c r="F13" s="32">
        <v>38.20450632222491</v>
      </c>
      <c r="G13" s="127"/>
    </row>
    <row r="14" spans="1:7" ht="12.75" thickBot="1">
      <c r="A14" s="16" t="s">
        <v>0</v>
      </c>
      <c r="B14" s="16" t="s">
        <v>116</v>
      </c>
      <c r="C14" s="16" t="s">
        <v>348</v>
      </c>
      <c r="D14" s="16" t="s">
        <v>5</v>
      </c>
      <c r="E14" s="16">
        <v>2024</v>
      </c>
      <c r="F14" s="32">
        <v>40.3282560773353</v>
      </c>
      <c r="G14" s="138"/>
    </row>
    <row r="15" spans="1:6" ht="12">
      <c r="A15" s="89"/>
      <c r="B15" s="96"/>
      <c r="C15" s="44"/>
      <c r="D15" s="96"/>
      <c r="E15" s="46"/>
      <c r="F15" s="96"/>
    </row>
    <row r="16" spans="1:13" ht="21" thickBot="1">
      <c r="A16" s="15" t="s">
        <v>1</v>
      </c>
      <c r="B16" s="140" t="s">
        <v>6</v>
      </c>
      <c r="C16" s="15" t="s">
        <v>2</v>
      </c>
      <c r="D16" s="140" t="s">
        <v>3</v>
      </c>
      <c r="E16" s="15" t="s">
        <v>68</v>
      </c>
      <c r="F16" s="382" t="s">
        <v>199</v>
      </c>
      <c r="G16" s="383"/>
      <c r="H16" s="382" t="s">
        <v>202</v>
      </c>
      <c r="I16" s="383"/>
      <c r="J16" s="382" t="s">
        <v>200</v>
      </c>
      <c r="K16" s="383"/>
      <c r="L16" s="382" t="s">
        <v>201</v>
      </c>
      <c r="M16" s="384"/>
    </row>
    <row r="17" spans="1:13" ht="12.75" thickBot="1">
      <c r="A17" s="15"/>
      <c r="B17" s="140"/>
      <c r="C17" s="15"/>
      <c r="D17" s="140"/>
      <c r="E17" s="15"/>
      <c r="F17" s="140" t="s">
        <v>188</v>
      </c>
      <c r="G17" s="140" t="s">
        <v>198</v>
      </c>
      <c r="H17" s="140" t="s">
        <v>188</v>
      </c>
      <c r="I17" s="140" t="s">
        <v>198</v>
      </c>
      <c r="J17" s="140" t="s">
        <v>188</v>
      </c>
      <c r="K17" s="140" t="s">
        <v>198</v>
      </c>
      <c r="L17" s="140" t="s">
        <v>188</v>
      </c>
      <c r="M17" s="140" t="s">
        <v>198</v>
      </c>
    </row>
    <row r="18" spans="1:13" ht="30" thickBot="1">
      <c r="A18" s="16" t="s">
        <v>196</v>
      </c>
      <c r="B18" s="16" t="s">
        <v>196</v>
      </c>
      <c r="C18" s="93" t="s">
        <v>180</v>
      </c>
      <c r="D18" s="16" t="s">
        <v>5</v>
      </c>
      <c r="E18" s="63">
        <v>2021</v>
      </c>
      <c r="F18" s="33">
        <v>5147.870000000001</v>
      </c>
      <c r="G18" s="94">
        <v>681.0453309981144</v>
      </c>
      <c r="H18" s="94">
        <v>97229.77906</v>
      </c>
      <c r="I18" s="94">
        <v>12863.16225211422</v>
      </c>
      <c r="J18" s="112">
        <v>1937</v>
      </c>
      <c r="K18" s="94">
        <v>256.25837601636164</v>
      </c>
      <c r="L18" s="136">
        <v>157506</v>
      </c>
      <c r="M18" s="94">
        <v>20837.497043279844</v>
      </c>
    </row>
    <row r="19" spans="1:5" ht="12">
      <c r="A19" s="95"/>
      <c r="B19" s="44"/>
      <c r="C19" s="45"/>
      <c r="D19" s="44"/>
      <c r="E19" s="46"/>
    </row>
    <row r="20" spans="1:5" ht="12">
      <c r="A20" s="37"/>
      <c r="B20" s="44"/>
      <c r="C20" s="45"/>
      <c r="D20" s="44"/>
      <c r="E20" s="46"/>
    </row>
    <row r="21" spans="1:6" ht="12">
      <c r="A21" s="89"/>
      <c r="B21" s="96"/>
      <c r="C21" s="44"/>
      <c r="D21" s="96"/>
      <c r="E21" s="46"/>
      <c r="F21" s="96"/>
    </row>
    <row r="22" spans="1:7" ht="12">
      <c r="A22" s="14" t="s">
        <v>81</v>
      </c>
      <c r="E22" s="78"/>
      <c r="G22" s="13"/>
    </row>
    <row r="23" spans="1:11" ht="31.5" thickBot="1">
      <c r="A23" s="15" t="s">
        <v>1</v>
      </c>
      <c r="B23" s="140" t="s">
        <v>206</v>
      </c>
      <c r="C23" s="140" t="s">
        <v>322</v>
      </c>
      <c r="E23" s="277"/>
      <c r="G23" s="13"/>
      <c r="J23" s="13"/>
      <c r="K23" s="100"/>
    </row>
    <row r="24" spans="1:11" ht="12.75" thickBot="1">
      <c r="A24" s="16" t="s">
        <v>446</v>
      </c>
      <c r="B24" s="19">
        <v>750000</v>
      </c>
      <c r="C24" s="125">
        <v>0.34</v>
      </c>
      <c r="E24" s="277"/>
      <c r="G24" s="13"/>
      <c r="J24" s="13"/>
      <c r="K24" s="100"/>
    </row>
    <row r="25" spans="1:11" ht="12">
      <c r="A25" s="132"/>
      <c r="B25" s="260">
        <v>750000</v>
      </c>
      <c r="C25" s="279"/>
      <c r="E25" s="278"/>
      <c r="F25" s="13"/>
      <c r="G25" s="13"/>
      <c r="J25" s="13"/>
      <c r="K25" s="100"/>
    </row>
    <row r="26" spans="1:11" ht="12">
      <c r="A26" s="259"/>
      <c r="C26" s="280"/>
      <c r="E26" s="280"/>
      <c r="F26" s="13"/>
      <c r="G26" s="13"/>
      <c r="J26" s="90"/>
      <c r="K26" s="100"/>
    </row>
    <row r="27" spans="3:11" ht="12.75">
      <c r="C27" s="128"/>
      <c r="D27" s="37"/>
      <c r="G27" s="14"/>
      <c r="H27" s="34"/>
      <c r="I27" s="34"/>
      <c r="J27" s="66"/>
      <c r="K27" s="66"/>
    </row>
    <row r="28" spans="1:11" ht="12">
      <c r="A28" s="20" t="s">
        <v>79</v>
      </c>
      <c r="K28" s="13"/>
    </row>
    <row r="29" spans="1:3" ht="42" thickBot="1">
      <c r="A29" s="140" t="s">
        <v>82</v>
      </c>
      <c r="B29" s="21" t="s">
        <v>429</v>
      </c>
      <c r="C29" s="140" t="s">
        <v>98</v>
      </c>
    </row>
    <row r="30" spans="1:3" ht="12.75" thickBot="1">
      <c r="A30" s="19">
        <v>521</v>
      </c>
      <c r="B30" s="19">
        <v>227</v>
      </c>
      <c r="C30" s="19">
        <v>39345</v>
      </c>
    </row>
    <row r="32" ht="12">
      <c r="A32" s="20" t="s">
        <v>197</v>
      </c>
    </row>
    <row r="33" spans="1:5" ht="84" thickBot="1">
      <c r="A33" s="58" t="s">
        <v>291</v>
      </c>
      <c r="B33" s="59" t="s">
        <v>292</v>
      </c>
      <c r="C33" s="58" t="s">
        <v>290</v>
      </c>
      <c r="E33" s="319"/>
    </row>
    <row r="34" spans="1:7" ht="15" thickBot="1">
      <c r="A34" s="102">
        <v>78.16806544199657</v>
      </c>
      <c r="B34" s="33">
        <v>135.52866515271936</v>
      </c>
      <c r="C34" s="33">
        <v>13552.866515271935</v>
      </c>
      <c r="D34" s="36"/>
      <c r="E34" s="320"/>
      <c r="G34" s="282"/>
    </row>
    <row r="35" ht="14.25">
      <c r="G35" s="283"/>
    </row>
    <row r="36" spans="7:16" ht="12.75">
      <c r="G36" s="284"/>
      <c r="H36" s="285"/>
      <c r="I36" s="285"/>
      <c r="J36" s="285"/>
      <c r="K36" s="285"/>
      <c r="L36" s="285"/>
      <c r="M36" s="284"/>
      <c r="N36" s="284"/>
      <c r="O36" s="284"/>
      <c r="P36" s="284"/>
    </row>
    <row r="37" spans="7:17" ht="12.75">
      <c r="G37" s="284"/>
      <c r="H37" s="286"/>
      <c r="I37" s="285"/>
      <c r="J37" s="287"/>
      <c r="K37" s="287"/>
      <c r="L37" s="288"/>
      <c r="M37" s="288"/>
      <c r="N37" s="288"/>
      <c r="O37" s="288"/>
      <c r="P37" s="289"/>
      <c r="Q37" s="288"/>
    </row>
    <row r="38" spans="7:17" ht="12.75">
      <c r="G38" s="285"/>
      <c r="H38" s="290"/>
      <c r="I38" s="290"/>
      <c r="J38" s="291"/>
      <c r="K38" s="290"/>
      <c r="L38" s="290"/>
      <c r="M38" s="290"/>
      <c r="N38" s="290"/>
      <c r="O38" s="290"/>
      <c r="P38" s="292"/>
      <c r="Q38" s="293"/>
    </row>
    <row r="39" spans="7:17" ht="12.75">
      <c r="G39" s="285"/>
      <c r="H39" s="290"/>
      <c r="I39" s="290"/>
      <c r="J39" s="291"/>
      <c r="K39" s="290"/>
      <c r="L39" s="290"/>
      <c r="M39" s="290"/>
      <c r="N39" s="290"/>
      <c r="O39" s="290"/>
      <c r="P39" s="292"/>
      <c r="Q39" s="293"/>
    </row>
    <row r="40" spans="7:17" ht="12.75">
      <c r="G40" s="285"/>
      <c r="H40" s="290"/>
      <c r="I40" s="290"/>
      <c r="J40" s="290"/>
      <c r="K40" s="290"/>
      <c r="L40" s="294"/>
      <c r="M40" s="290"/>
      <c r="N40" s="294"/>
      <c r="O40" s="290"/>
      <c r="P40" s="295"/>
      <c r="Q40" s="294"/>
    </row>
    <row r="41" spans="7:18" ht="12.75">
      <c r="G41" s="284"/>
      <c r="H41" s="284"/>
      <c r="I41" s="284"/>
      <c r="J41" s="284"/>
      <c r="K41" s="284"/>
      <c r="L41" s="284"/>
      <c r="M41" s="284"/>
      <c r="N41" s="296"/>
      <c r="O41" s="296"/>
      <c r="P41" s="297"/>
      <c r="Q41" s="298"/>
      <c r="R41" s="36"/>
    </row>
  </sheetData>
  <sheetProtection/>
  <mergeCells count="4">
    <mergeCell ref="F16:G16"/>
    <mergeCell ref="H16:I16"/>
    <mergeCell ref="J16:K16"/>
    <mergeCell ref="L16:M16"/>
  </mergeCells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B1:X14"/>
  <sheetViews>
    <sheetView showGridLines="0" zoomScale="80" zoomScaleNormal="80" zoomScalePageLayoutView="0" workbookViewId="0" topLeftCell="A1">
      <pane ySplit="7" topLeftCell="A11" activePane="bottomLeft" state="frozen"/>
      <selection pane="topLeft" activeCell="H32" sqref="H32"/>
      <selection pane="bottomLeft" activeCell="J16" sqref="J16"/>
    </sheetView>
  </sheetViews>
  <sheetFormatPr defaultColWidth="11.421875" defaultRowHeight="12.75"/>
  <cols>
    <col min="1" max="1" width="7.7109375" style="40" customWidth="1"/>
    <col min="2" max="2" width="19.421875" style="40" customWidth="1"/>
    <col min="3" max="3" width="18.421875" style="40" customWidth="1"/>
    <col min="4" max="4" width="13.57421875" style="40" customWidth="1"/>
    <col min="5" max="5" width="14.140625" style="40" customWidth="1"/>
    <col min="6" max="7" width="15.00390625" style="40" customWidth="1"/>
    <col min="8" max="10" width="8.421875" style="40" customWidth="1"/>
    <col min="11" max="12" width="9.57421875" style="40" customWidth="1"/>
    <col min="13" max="13" width="7.00390625" style="40" customWidth="1"/>
    <col min="14" max="14" width="6.140625" style="40" customWidth="1"/>
    <col min="15" max="22" width="11.421875" style="40" customWidth="1"/>
    <col min="23" max="23" width="17.421875" style="40" customWidth="1"/>
    <col min="24" max="24" width="22.00390625" style="40" customWidth="1"/>
    <col min="25" max="25" width="24.140625" style="40" customWidth="1"/>
    <col min="26" max="16384" width="11.421875" style="40" customWidth="1"/>
  </cols>
  <sheetData>
    <row r="1" ht="12">
      <c r="B1" s="14" t="s">
        <v>80</v>
      </c>
    </row>
    <row r="2" spans="2:14" ht="45.75" customHeight="1" thickBot="1">
      <c r="B2" s="15" t="s">
        <v>1</v>
      </c>
      <c r="C2" s="140" t="s">
        <v>6</v>
      </c>
      <c r="D2" s="15" t="s">
        <v>2</v>
      </c>
      <c r="E2" s="140" t="s">
        <v>3</v>
      </c>
      <c r="F2" s="15" t="s">
        <v>68</v>
      </c>
      <c r="G2" s="382" t="s">
        <v>199</v>
      </c>
      <c r="H2" s="383"/>
      <c r="I2" s="382" t="s">
        <v>202</v>
      </c>
      <c r="J2" s="383"/>
      <c r="K2" s="382" t="s">
        <v>200</v>
      </c>
      <c r="L2" s="383"/>
      <c r="M2" s="382" t="s">
        <v>201</v>
      </c>
      <c r="N2" s="384"/>
    </row>
    <row r="3" spans="2:24" ht="21" thickBot="1">
      <c r="B3" s="15"/>
      <c r="C3" s="140"/>
      <c r="D3" s="15"/>
      <c r="E3" s="140"/>
      <c r="F3" s="15"/>
      <c r="G3" s="140" t="s">
        <v>188</v>
      </c>
      <c r="H3" s="140" t="s">
        <v>198</v>
      </c>
      <c r="I3" s="140" t="s">
        <v>188</v>
      </c>
      <c r="J3" s="140" t="s">
        <v>198</v>
      </c>
      <c r="K3" s="140" t="s">
        <v>188</v>
      </c>
      <c r="L3" s="140" t="s">
        <v>198</v>
      </c>
      <c r="M3" s="140" t="s">
        <v>188</v>
      </c>
      <c r="N3" s="140" t="s">
        <v>198</v>
      </c>
      <c r="X3" s="54"/>
    </row>
    <row r="4" spans="2:14" ht="50.25" thickBot="1">
      <c r="B4" s="16" t="s">
        <v>196</v>
      </c>
      <c r="C4" s="16" t="s">
        <v>196</v>
      </c>
      <c r="D4" s="93" t="s">
        <v>180</v>
      </c>
      <c r="E4" s="16" t="s">
        <v>5</v>
      </c>
      <c r="F4" s="63">
        <v>2021</v>
      </c>
      <c r="G4" s="33">
        <v>5147.870000000001</v>
      </c>
      <c r="H4" s="94">
        <v>1293.6753593267654</v>
      </c>
      <c r="I4" s="94">
        <v>97229.77906</v>
      </c>
      <c r="J4" s="94">
        <v>24434.138655930994</v>
      </c>
      <c r="K4" s="112">
        <v>1937</v>
      </c>
      <c r="L4" s="94">
        <v>486.7739805037703</v>
      </c>
      <c r="M4" s="136">
        <v>157506</v>
      </c>
      <c r="N4" s="94">
        <v>39581.73596965764</v>
      </c>
    </row>
    <row r="5" spans="2:11" ht="12">
      <c r="B5" s="95"/>
      <c r="C5" s="96"/>
      <c r="D5" s="45"/>
      <c r="E5" s="44"/>
      <c r="F5" s="46"/>
      <c r="G5" s="97"/>
      <c r="H5" s="46"/>
      <c r="I5" s="98"/>
      <c r="K5" s="99" t="s">
        <v>448</v>
      </c>
    </row>
    <row r="6" spans="2:12" ht="12">
      <c r="B6" s="37"/>
      <c r="G6" s="99"/>
      <c r="I6" s="99"/>
      <c r="K6" s="99"/>
      <c r="L6" s="37"/>
    </row>
    <row r="7" spans="2:11" ht="12">
      <c r="B7" s="14" t="s">
        <v>81</v>
      </c>
      <c r="K7" s="99"/>
    </row>
    <row r="8" spans="2:9" ht="42.75" customHeight="1" thickBot="1">
      <c r="B8" s="15" t="s">
        <v>1</v>
      </c>
      <c r="C8" s="140" t="s">
        <v>206</v>
      </c>
      <c r="D8" s="140" t="s">
        <v>322</v>
      </c>
      <c r="I8" s="13"/>
    </row>
    <row r="9" spans="2:13" ht="12.75" thickBot="1">
      <c r="B9" s="24" t="s">
        <v>196</v>
      </c>
      <c r="C9" s="25">
        <v>450000</v>
      </c>
      <c r="D9" s="70">
        <v>1</v>
      </c>
      <c r="F9" s="55"/>
      <c r="G9" s="56"/>
      <c r="I9" s="13"/>
      <c r="L9" s="13"/>
      <c r="M9" s="100"/>
    </row>
    <row r="10" spans="2:13" ht="12">
      <c r="B10" s="37"/>
      <c r="I10" s="13"/>
      <c r="L10" s="13"/>
      <c r="M10" s="100"/>
    </row>
    <row r="11" spans="2:13" ht="12">
      <c r="B11" s="37"/>
      <c r="D11" s="101"/>
      <c r="I11" s="13"/>
      <c r="L11" s="13"/>
      <c r="M11" s="100"/>
    </row>
    <row r="12" spans="2:12" ht="14.25" customHeight="1">
      <c r="B12" s="20" t="s">
        <v>197</v>
      </c>
      <c r="I12" s="14"/>
      <c r="J12" s="34"/>
      <c r="K12" s="34"/>
      <c r="L12" s="66"/>
    </row>
    <row r="13" spans="2:12" ht="65.25" thickBot="1">
      <c r="B13" s="58" t="s">
        <v>291</v>
      </c>
      <c r="C13" s="59" t="s">
        <v>292</v>
      </c>
      <c r="D13" s="58" t="s">
        <v>290</v>
      </c>
      <c r="F13" s="322"/>
      <c r="G13" s="321"/>
      <c r="L13" s="69"/>
    </row>
    <row r="14" spans="2:7" ht="12.75" thickBot="1">
      <c r="B14" s="102">
        <v>148.4836552661617</v>
      </c>
      <c r="C14" s="33">
        <v>257.442620351811</v>
      </c>
      <c r="D14" s="33">
        <v>25744.262035181102</v>
      </c>
      <c r="E14" s="36"/>
      <c r="F14" s="302"/>
      <c r="G14" s="13"/>
    </row>
  </sheetData>
  <sheetProtection/>
  <mergeCells count="4">
    <mergeCell ref="G2:H2"/>
    <mergeCell ref="I2:J2"/>
    <mergeCell ref="K2:L2"/>
    <mergeCell ref="M2:N2"/>
  </mergeCells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="70" zoomScaleNormal="70" zoomScalePageLayoutView="0" workbookViewId="0" topLeftCell="A1">
      <selection activeCell="H32" sqref="H32"/>
    </sheetView>
  </sheetViews>
  <sheetFormatPr defaultColWidth="10.8515625" defaultRowHeight="12.75"/>
  <cols>
    <col min="1" max="1" width="10.8515625" style="40" customWidth="1"/>
    <col min="2" max="2" width="13.00390625" style="40" bestFit="1" customWidth="1"/>
    <col min="3" max="3" width="22.140625" style="40" customWidth="1"/>
    <col min="4" max="16384" width="10.8515625" style="40" customWidth="1"/>
  </cols>
  <sheetData>
    <row r="1" ht="12">
      <c r="A1" s="14" t="s">
        <v>80</v>
      </c>
    </row>
    <row r="2" spans="1:8" ht="63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295</v>
      </c>
      <c r="G2" s="37"/>
      <c r="H2" s="111"/>
    </row>
    <row r="3" spans="1:6" ht="12.75" thickBot="1">
      <c r="A3" s="16" t="s">
        <v>0</v>
      </c>
      <c r="B3" s="16" t="s">
        <v>116</v>
      </c>
      <c r="C3" s="16" t="s">
        <v>241</v>
      </c>
      <c r="D3" s="16" t="s">
        <v>76</v>
      </c>
      <c r="E3" s="63">
        <v>2023</v>
      </c>
      <c r="F3" s="33" t="s">
        <v>78</v>
      </c>
    </row>
    <row r="4" spans="1:6" ht="12.75" thickBot="1">
      <c r="A4" s="16" t="s">
        <v>0</v>
      </c>
      <c r="B4" s="16" t="s">
        <v>116</v>
      </c>
      <c r="C4" s="16" t="s">
        <v>242</v>
      </c>
      <c r="D4" s="16" t="s">
        <v>76</v>
      </c>
      <c r="E4" s="63">
        <v>2023</v>
      </c>
      <c r="F4" s="33" t="s">
        <v>78</v>
      </c>
    </row>
    <row r="5" spans="1:6" ht="12.75" thickBot="1">
      <c r="A5" s="16" t="s">
        <v>0</v>
      </c>
      <c r="B5" s="16" t="s">
        <v>116</v>
      </c>
      <c r="C5" s="16" t="s">
        <v>243</v>
      </c>
      <c r="D5" s="16" t="s">
        <v>76</v>
      </c>
      <c r="E5" s="63">
        <v>2023</v>
      </c>
      <c r="F5" s="33" t="s">
        <v>78</v>
      </c>
    </row>
    <row r="6" spans="1:6" ht="12.75" thickBot="1">
      <c r="A6" s="16" t="s">
        <v>0</v>
      </c>
      <c r="B6" s="16" t="s">
        <v>116</v>
      </c>
      <c r="C6" s="16" t="s">
        <v>244</v>
      </c>
      <c r="D6" s="16" t="s">
        <v>76</v>
      </c>
      <c r="E6" s="63">
        <v>2022</v>
      </c>
      <c r="F6" s="33" t="s">
        <v>78</v>
      </c>
    </row>
    <row r="7" spans="1:6" ht="12.75" thickBot="1">
      <c r="A7" s="16" t="s">
        <v>0</v>
      </c>
      <c r="B7" s="16" t="s">
        <v>116</v>
      </c>
      <c r="C7" s="16" t="s">
        <v>245</v>
      </c>
      <c r="D7" s="16" t="s">
        <v>76</v>
      </c>
      <c r="E7" s="63">
        <v>2023</v>
      </c>
      <c r="F7" s="33" t="s">
        <v>78</v>
      </c>
    </row>
    <row r="8" spans="1:6" ht="12.75" thickBot="1">
      <c r="A8" s="16" t="s">
        <v>0</v>
      </c>
      <c r="B8" s="16" t="s">
        <v>116</v>
      </c>
      <c r="C8" s="16" t="s">
        <v>246</v>
      </c>
      <c r="D8" s="16" t="s">
        <v>76</v>
      </c>
      <c r="E8" s="63">
        <v>2023</v>
      </c>
      <c r="F8" s="33" t="s">
        <v>78</v>
      </c>
    </row>
    <row r="9" spans="1:6" ht="12.75" thickBot="1">
      <c r="A9" s="16" t="s">
        <v>0</v>
      </c>
      <c r="B9" s="16" t="s">
        <v>116</v>
      </c>
      <c r="C9" s="16" t="s">
        <v>247</v>
      </c>
      <c r="D9" s="16" t="s">
        <v>76</v>
      </c>
      <c r="E9" s="63">
        <v>2023</v>
      </c>
      <c r="F9" s="33" t="s">
        <v>78</v>
      </c>
    </row>
    <row r="10" spans="1:6" ht="12">
      <c r="A10" s="89"/>
      <c r="B10" s="96"/>
      <c r="C10" s="45"/>
      <c r="D10" s="44"/>
      <c r="E10" s="46"/>
      <c r="F10" s="47"/>
    </row>
    <row r="11" ht="12">
      <c r="A11" s="14" t="s">
        <v>81</v>
      </c>
    </row>
    <row r="12" spans="1:7" ht="42" thickBot="1">
      <c r="A12" s="15" t="s">
        <v>1</v>
      </c>
      <c r="B12" s="140" t="s">
        <v>207</v>
      </c>
      <c r="G12" s="261"/>
    </row>
    <row r="13" spans="1:7" ht="12.75" thickBot="1">
      <c r="A13" s="24" t="s">
        <v>0</v>
      </c>
      <c r="B13" s="25">
        <v>70000</v>
      </c>
      <c r="C13" s="72"/>
      <c r="G13" s="47"/>
    </row>
    <row r="15" ht="12">
      <c r="A15" s="20" t="s">
        <v>293</v>
      </c>
    </row>
    <row r="16" spans="1:3" ht="52.5" thickBot="1">
      <c r="A16" s="140" t="s">
        <v>122</v>
      </c>
      <c r="B16" s="21" t="s">
        <v>434</v>
      </c>
      <c r="C16" s="140" t="s">
        <v>123</v>
      </c>
    </row>
    <row r="17" spans="1:4" ht="12.75" thickBot="1">
      <c r="A17" s="63" t="s">
        <v>78</v>
      </c>
      <c r="B17" s="63" t="s">
        <v>78</v>
      </c>
      <c r="C17" s="63" t="s">
        <v>78</v>
      </c>
      <c r="D17" s="36"/>
    </row>
    <row r="19" ht="12">
      <c r="A19" s="44" t="s">
        <v>296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="70" zoomScaleNormal="70" zoomScalePageLayoutView="0" workbookViewId="0" topLeftCell="A1">
      <selection activeCell="H32" sqref="H32"/>
    </sheetView>
  </sheetViews>
  <sheetFormatPr defaultColWidth="10.8515625" defaultRowHeight="12.75"/>
  <cols>
    <col min="1" max="1" width="10.8515625" style="40" customWidth="1"/>
    <col min="2" max="2" width="12.28125" style="40" bestFit="1" customWidth="1"/>
    <col min="3" max="3" width="19.8515625" style="40" customWidth="1"/>
    <col min="4" max="16384" width="10.8515625" style="40" customWidth="1"/>
  </cols>
  <sheetData>
    <row r="1" ht="12">
      <c r="A1" s="14" t="s">
        <v>80</v>
      </c>
    </row>
    <row r="2" spans="1:6" ht="42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312</v>
      </c>
    </row>
    <row r="3" spans="1:9" ht="12.75" thickBot="1">
      <c r="A3" s="16" t="s">
        <v>0</v>
      </c>
      <c r="B3" s="16" t="s">
        <v>143</v>
      </c>
      <c r="C3" s="16" t="s">
        <v>413</v>
      </c>
      <c r="D3" s="16" t="s">
        <v>4</v>
      </c>
      <c r="E3" s="16">
        <v>2008</v>
      </c>
      <c r="F3" s="19">
        <v>252.62461676239042</v>
      </c>
      <c r="I3" s="36"/>
    </row>
    <row r="4" spans="1:9" ht="12.75" thickBot="1">
      <c r="A4" s="16" t="s">
        <v>0</v>
      </c>
      <c r="B4" s="16" t="s">
        <v>143</v>
      </c>
      <c r="C4" s="16" t="s">
        <v>414</v>
      </c>
      <c r="D4" s="16" t="s">
        <v>4</v>
      </c>
      <c r="E4" s="16">
        <v>2014</v>
      </c>
      <c r="F4" s="19">
        <v>136</v>
      </c>
      <c r="I4" s="36"/>
    </row>
    <row r="5" spans="1:6" ht="12.75" thickBot="1">
      <c r="A5" s="16" t="s">
        <v>0</v>
      </c>
      <c r="B5" s="16" t="s">
        <v>143</v>
      </c>
      <c r="C5" s="16" t="s">
        <v>415</v>
      </c>
      <c r="D5" s="16" t="s">
        <v>4</v>
      </c>
      <c r="E5" s="16">
        <v>2017</v>
      </c>
      <c r="F5" s="19">
        <v>239</v>
      </c>
    </row>
    <row r="6" spans="1:8" ht="12.75" thickBot="1">
      <c r="A6" s="16" t="s">
        <v>0</v>
      </c>
      <c r="B6" s="16" t="s">
        <v>143</v>
      </c>
      <c r="C6" s="16" t="s">
        <v>416</v>
      </c>
      <c r="D6" s="16" t="s">
        <v>4</v>
      </c>
      <c r="E6" s="16">
        <v>2017</v>
      </c>
      <c r="F6" s="19">
        <v>22</v>
      </c>
      <c r="H6" s="23"/>
    </row>
    <row r="8" ht="12">
      <c r="A8" s="14" t="s">
        <v>81</v>
      </c>
    </row>
    <row r="9" spans="1:3" ht="31.5" thickBot="1">
      <c r="A9" s="15" t="s">
        <v>1</v>
      </c>
      <c r="B9" s="140" t="s">
        <v>206</v>
      </c>
      <c r="C9" s="140" t="s">
        <v>322</v>
      </c>
    </row>
    <row r="10" spans="1:3" ht="12.75" thickBot="1">
      <c r="A10" s="24" t="s">
        <v>0</v>
      </c>
      <c r="B10" s="25">
        <v>1000000</v>
      </c>
      <c r="C10" s="70">
        <v>1</v>
      </c>
    </row>
    <row r="12" ht="12">
      <c r="A12" s="20" t="s">
        <v>79</v>
      </c>
    </row>
    <row r="13" spans="1:3" ht="52.5" thickBot="1">
      <c r="A13" s="140" t="s">
        <v>82</v>
      </c>
      <c r="B13" s="21" t="s">
        <v>429</v>
      </c>
      <c r="C13" s="140" t="s">
        <v>98</v>
      </c>
    </row>
    <row r="14" spans="1:3" ht="12.75" thickBot="1">
      <c r="A14" s="19">
        <v>649.6246167623904</v>
      </c>
      <c r="B14" s="19">
        <v>781.243034335981</v>
      </c>
      <c r="C14" s="19">
        <v>161717.30810754804</v>
      </c>
    </row>
    <row r="16" ht="12">
      <c r="A16" s="68" t="s">
        <v>449</v>
      </c>
    </row>
    <row r="17" spans="1:11" ht="12">
      <c r="A17" s="13" t="s">
        <v>450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12">
      <c r="A18" s="13" t="s">
        <v>451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14"/>
  <sheetViews>
    <sheetView zoomScale="80" zoomScaleNormal="80" zoomScalePageLayoutView="0" workbookViewId="0" topLeftCell="A1">
      <selection activeCell="H32" sqref="H32"/>
    </sheetView>
  </sheetViews>
  <sheetFormatPr defaultColWidth="10.8515625" defaultRowHeight="12.75"/>
  <cols>
    <col min="1" max="1" width="10.8515625" style="40" customWidth="1"/>
    <col min="2" max="2" width="15.7109375" style="40" customWidth="1"/>
    <col min="3" max="3" width="19.57421875" style="40" customWidth="1"/>
    <col min="4" max="16384" width="10.8515625" style="40" customWidth="1"/>
  </cols>
  <sheetData>
    <row r="1" ht="12">
      <c r="A1" s="14" t="s">
        <v>80</v>
      </c>
    </row>
    <row r="2" spans="1:8" ht="63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295</v>
      </c>
      <c r="G2" s="37"/>
      <c r="H2" s="111"/>
    </row>
    <row r="3" spans="1:6" ht="20.25" thickBot="1">
      <c r="A3" s="16" t="s">
        <v>0</v>
      </c>
      <c r="B3" s="299" t="s">
        <v>418</v>
      </c>
      <c r="C3" s="16" t="s">
        <v>452</v>
      </c>
      <c r="D3" s="16" t="s">
        <v>300</v>
      </c>
      <c r="E3" s="63" t="s">
        <v>78</v>
      </c>
      <c r="F3" s="63" t="s">
        <v>78</v>
      </c>
    </row>
    <row r="4" spans="1:6" ht="12">
      <c r="A4" s="89"/>
      <c r="B4" s="96"/>
      <c r="C4" s="45"/>
      <c r="D4" s="44"/>
      <c r="E4" s="46"/>
      <c r="F4" s="47"/>
    </row>
    <row r="5" ht="12">
      <c r="A5" s="14" t="s">
        <v>81</v>
      </c>
    </row>
    <row r="6" spans="1:7" ht="31.5" thickBot="1">
      <c r="A6" s="15" t="s">
        <v>1</v>
      </c>
      <c r="B6" s="140" t="s">
        <v>207</v>
      </c>
      <c r="G6" s="261"/>
    </row>
    <row r="7" spans="1:7" ht="12.75" thickBot="1">
      <c r="A7" s="24" t="s">
        <v>0</v>
      </c>
      <c r="B7" s="25">
        <v>150000</v>
      </c>
      <c r="C7" s="72"/>
      <c r="G7" s="47"/>
    </row>
    <row r="9" ht="12">
      <c r="A9" s="20" t="s">
        <v>293</v>
      </c>
    </row>
    <row r="10" spans="1:3" ht="52.5" thickBot="1">
      <c r="A10" s="140" t="s">
        <v>122</v>
      </c>
      <c r="B10" s="21" t="s">
        <v>434</v>
      </c>
      <c r="C10" s="140" t="s">
        <v>123</v>
      </c>
    </row>
    <row r="11" spans="1:4" ht="12.75" thickBot="1">
      <c r="A11" s="63" t="s">
        <v>78</v>
      </c>
      <c r="B11" s="63" t="s">
        <v>78</v>
      </c>
      <c r="C11" s="63" t="s">
        <v>78</v>
      </c>
      <c r="D11" s="36"/>
    </row>
    <row r="13" ht="12">
      <c r="A13" s="44" t="s">
        <v>296</v>
      </c>
    </row>
    <row r="14" ht="12">
      <c r="A14" s="44" t="s">
        <v>313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14"/>
  <sheetViews>
    <sheetView zoomScale="80" zoomScaleNormal="80" zoomScalePageLayoutView="0" workbookViewId="0" topLeftCell="A1">
      <selection activeCell="C7" sqref="C7"/>
    </sheetView>
  </sheetViews>
  <sheetFormatPr defaultColWidth="10.8515625" defaultRowHeight="12.75"/>
  <cols>
    <col min="1" max="1" width="10.8515625" style="40" customWidth="1"/>
    <col min="2" max="2" width="15.7109375" style="40" customWidth="1"/>
    <col min="3" max="3" width="19.57421875" style="40" customWidth="1"/>
    <col min="4" max="16384" width="10.8515625" style="40" customWidth="1"/>
  </cols>
  <sheetData>
    <row r="1" ht="12">
      <c r="A1" s="14" t="s">
        <v>80</v>
      </c>
    </row>
    <row r="2" spans="1:8" ht="63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172</v>
      </c>
      <c r="G2" s="37"/>
      <c r="H2" s="111"/>
    </row>
    <row r="3" spans="1:6" ht="12.75" thickBot="1">
      <c r="A3" s="16" t="s">
        <v>0</v>
      </c>
      <c r="B3" s="16" t="s">
        <v>143</v>
      </c>
      <c r="C3" s="16" t="s">
        <v>222</v>
      </c>
      <c r="D3" s="16" t="s">
        <v>5</v>
      </c>
      <c r="E3" s="16">
        <v>2023</v>
      </c>
      <c r="F3" s="102">
        <v>40</v>
      </c>
    </row>
    <row r="4" spans="1:6" ht="12">
      <c r="A4" s="89"/>
      <c r="B4" s="96"/>
      <c r="C4" s="45"/>
      <c r="D4" s="44"/>
      <c r="E4" s="46"/>
      <c r="F4" s="47"/>
    </row>
    <row r="5" ht="12">
      <c r="A5" s="14" t="s">
        <v>81</v>
      </c>
    </row>
    <row r="6" spans="1:7" ht="31.5" thickBot="1">
      <c r="A6" s="15" t="s">
        <v>1</v>
      </c>
      <c r="B6" s="140" t="s">
        <v>207</v>
      </c>
      <c r="G6" s="261"/>
    </row>
    <row r="7" spans="1:7" ht="12.75" thickBot="1">
      <c r="A7" s="24" t="s">
        <v>0</v>
      </c>
      <c r="B7" s="25">
        <v>37.5</v>
      </c>
      <c r="C7" s="300">
        <v>0.75</v>
      </c>
      <c r="G7" s="47"/>
    </row>
    <row r="9" ht="12">
      <c r="A9" s="20" t="s">
        <v>79</v>
      </c>
    </row>
    <row r="10" spans="1:8" ht="52.5" thickBot="1">
      <c r="A10" s="140" t="s">
        <v>122</v>
      </c>
      <c r="B10" s="21" t="s">
        <v>434</v>
      </c>
      <c r="C10" s="140" t="s">
        <v>123</v>
      </c>
      <c r="H10" s="310"/>
    </row>
    <row r="11" spans="1:4" ht="12.75" thickBot="1">
      <c r="A11" s="102">
        <v>40</v>
      </c>
      <c r="B11" s="102">
        <v>0</v>
      </c>
      <c r="C11" s="102">
        <v>0</v>
      </c>
      <c r="D11" s="36"/>
    </row>
    <row r="13" ht="12">
      <c r="A13" s="13" t="s">
        <v>453</v>
      </c>
    </row>
    <row r="14" ht="12">
      <c r="A14" s="13" t="s">
        <v>461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H14"/>
  <sheetViews>
    <sheetView zoomScale="80" zoomScaleNormal="80" zoomScalePageLayoutView="0" workbookViewId="0" topLeftCell="A1">
      <selection activeCell="H32" sqref="H32"/>
    </sheetView>
  </sheetViews>
  <sheetFormatPr defaultColWidth="10.8515625" defaultRowHeight="12.75"/>
  <cols>
    <col min="1" max="1" width="10.8515625" style="40" customWidth="1"/>
    <col min="2" max="2" width="13.00390625" style="40" bestFit="1" customWidth="1"/>
    <col min="3" max="3" width="16.8515625" style="40" customWidth="1"/>
    <col min="4" max="16384" width="10.8515625" style="40" customWidth="1"/>
  </cols>
  <sheetData>
    <row r="1" ht="12">
      <c r="A1" s="14" t="s">
        <v>80</v>
      </c>
    </row>
    <row r="2" spans="1:8" ht="63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295</v>
      </c>
      <c r="G2" s="37"/>
      <c r="H2" s="111"/>
    </row>
    <row r="3" spans="1:6" ht="12.75" thickBot="1">
      <c r="A3" s="16" t="s">
        <v>0</v>
      </c>
      <c r="B3" s="16" t="s">
        <v>143</v>
      </c>
      <c r="C3" s="16" t="s">
        <v>421</v>
      </c>
      <c r="D3" s="63" t="s">
        <v>78</v>
      </c>
      <c r="E3" s="63" t="s">
        <v>78</v>
      </c>
      <c r="F3" s="63" t="s">
        <v>78</v>
      </c>
    </row>
    <row r="4" spans="1:6" ht="12">
      <c r="A4" s="89"/>
      <c r="B4" s="96"/>
      <c r="C4" s="45"/>
      <c r="D4" s="44"/>
      <c r="E4" s="46"/>
      <c r="F4" s="47"/>
    </row>
    <row r="5" ht="12">
      <c r="A5" s="14" t="s">
        <v>81</v>
      </c>
    </row>
    <row r="6" spans="1:7" ht="42" thickBot="1">
      <c r="A6" s="15" t="s">
        <v>1</v>
      </c>
      <c r="B6" s="140" t="s">
        <v>207</v>
      </c>
      <c r="G6" s="261"/>
    </row>
    <row r="7" spans="1:7" ht="12.75" thickBot="1">
      <c r="A7" s="24" t="s">
        <v>0</v>
      </c>
      <c r="B7" s="25">
        <v>1000000</v>
      </c>
      <c r="C7" s="72"/>
      <c r="G7" s="47"/>
    </row>
    <row r="9" ht="12">
      <c r="A9" s="20" t="s">
        <v>293</v>
      </c>
    </row>
    <row r="10" spans="1:3" ht="52.5" thickBot="1">
      <c r="A10" s="140" t="s">
        <v>122</v>
      </c>
      <c r="B10" s="21" t="s">
        <v>434</v>
      </c>
      <c r="C10" s="140" t="s">
        <v>123</v>
      </c>
    </row>
    <row r="11" spans="1:4" ht="12.75" thickBot="1">
      <c r="A11" s="63" t="s">
        <v>78</v>
      </c>
      <c r="B11" s="63" t="s">
        <v>78</v>
      </c>
      <c r="C11" s="63" t="s">
        <v>78</v>
      </c>
      <c r="D11" s="36"/>
    </row>
    <row r="13" ht="12">
      <c r="A13" s="44" t="s">
        <v>296</v>
      </c>
    </row>
    <row r="14" ht="12">
      <c r="A14" s="44" t="s">
        <v>313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S32"/>
  <sheetViews>
    <sheetView showGridLines="0" zoomScale="70" zoomScaleNormal="70" zoomScalePageLayoutView="0" workbookViewId="0" topLeftCell="A13">
      <selection activeCell="H32" sqref="H32"/>
    </sheetView>
  </sheetViews>
  <sheetFormatPr defaultColWidth="11.421875" defaultRowHeight="12.75"/>
  <cols>
    <col min="1" max="1" width="17.00390625" style="40" customWidth="1"/>
    <col min="2" max="2" width="13.00390625" style="40" bestFit="1" customWidth="1"/>
    <col min="3" max="3" width="12.00390625" style="40" customWidth="1"/>
    <col min="4" max="16384" width="11.421875" style="40" customWidth="1"/>
  </cols>
  <sheetData>
    <row r="1" spans="1:7" ht="12">
      <c r="A1" s="14" t="s">
        <v>80</v>
      </c>
      <c r="G1" s="301"/>
    </row>
    <row r="2" spans="1:7" ht="42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67</v>
      </c>
      <c r="G2" s="277"/>
    </row>
    <row r="3" spans="1:7" ht="12.75" thickBot="1">
      <c r="A3" s="16" t="s">
        <v>0</v>
      </c>
      <c r="B3" s="16" t="s">
        <v>143</v>
      </c>
      <c r="C3" s="16" t="s">
        <v>423</v>
      </c>
      <c r="D3" s="16" t="s">
        <v>424</v>
      </c>
      <c r="E3" s="16">
        <v>2015</v>
      </c>
      <c r="F3" s="22">
        <v>145.37480331055255</v>
      </c>
      <c r="G3" s="302"/>
    </row>
    <row r="4" spans="1:7" ht="12.75" thickBot="1">
      <c r="A4" s="16" t="s">
        <v>0</v>
      </c>
      <c r="B4" s="16" t="s">
        <v>143</v>
      </c>
      <c r="C4" s="16" t="s">
        <v>425</v>
      </c>
      <c r="D4" s="16" t="s">
        <v>424</v>
      </c>
      <c r="E4" s="16">
        <v>2017</v>
      </c>
      <c r="F4" s="22">
        <v>162.31489361702128</v>
      </c>
      <c r="G4" s="302"/>
    </row>
    <row r="5" spans="1:8" ht="12.75" thickBot="1">
      <c r="A5" s="16" t="s">
        <v>0</v>
      </c>
      <c r="B5" s="16" t="s">
        <v>143</v>
      </c>
      <c r="C5" s="16" t="s">
        <v>426</v>
      </c>
      <c r="D5" s="16" t="s">
        <v>424</v>
      </c>
      <c r="E5" s="16">
        <v>2017</v>
      </c>
      <c r="F5" s="22">
        <v>130.66154913023394</v>
      </c>
      <c r="G5" s="302"/>
      <c r="H5" s="67"/>
    </row>
    <row r="6" spans="1:5" ht="12">
      <c r="A6" s="89"/>
      <c r="B6" s="44"/>
      <c r="C6" s="45"/>
      <c r="D6" s="44"/>
      <c r="E6" s="46"/>
    </row>
    <row r="7" spans="1:5" ht="12">
      <c r="A7" s="89"/>
      <c r="B7" s="44"/>
      <c r="C7" s="45"/>
      <c r="D7" s="44"/>
      <c r="E7" s="46"/>
    </row>
    <row r="8" spans="1:13" ht="21" thickBot="1">
      <c r="A8" s="15" t="s">
        <v>1</v>
      </c>
      <c r="B8" s="140" t="s">
        <v>6</v>
      </c>
      <c r="C8" s="15" t="s">
        <v>2</v>
      </c>
      <c r="D8" s="140" t="s">
        <v>3</v>
      </c>
      <c r="E8" s="15" t="s">
        <v>68</v>
      </c>
      <c r="F8" s="382" t="s">
        <v>199</v>
      </c>
      <c r="G8" s="383"/>
      <c r="H8" s="382" t="s">
        <v>202</v>
      </c>
      <c r="I8" s="383"/>
      <c r="J8" s="382" t="s">
        <v>200</v>
      </c>
      <c r="K8" s="383"/>
      <c r="L8" s="382" t="s">
        <v>201</v>
      </c>
      <c r="M8" s="384"/>
    </row>
    <row r="9" spans="1:13" ht="12.75" thickBot="1">
      <c r="A9" s="15"/>
      <c r="B9" s="140"/>
      <c r="C9" s="15"/>
      <c r="D9" s="140"/>
      <c r="E9" s="15"/>
      <c r="F9" s="140" t="s">
        <v>188</v>
      </c>
      <c r="G9" s="140" t="s">
        <v>198</v>
      </c>
      <c r="H9" s="140" t="s">
        <v>188</v>
      </c>
      <c r="I9" s="140" t="s">
        <v>198</v>
      </c>
      <c r="J9" s="140" t="s">
        <v>188</v>
      </c>
      <c r="K9" s="140" t="s">
        <v>198</v>
      </c>
      <c r="L9" s="140" t="s">
        <v>188</v>
      </c>
      <c r="M9" s="140" t="s">
        <v>198</v>
      </c>
    </row>
    <row r="10" spans="1:13" ht="50.25" thickBot="1">
      <c r="A10" s="16" t="s">
        <v>196</v>
      </c>
      <c r="B10" s="16" t="s">
        <v>196</v>
      </c>
      <c r="C10" s="93" t="s">
        <v>180</v>
      </c>
      <c r="D10" s="16" t="s">
        <v>5</v>
      </c>
      <c r="E10" s="63">
        <v>2021</v>
      </c>
      <c r="F10" s="33">
        <v>5147.870000000001</v>
      </c>
      <c r="G10" s="94">
        <v>390.9047012841988</v>
      </c>
      <c r="H10" s="94">
        <v>97229.77906</v>
      </c>
      <c r="I10" s="94">
        <v>7383.165802434393</v>
      </c>
      <c r="J10" s="112">
        <v>1937</v>
      </c>
      <c r="K10" s="94">
        <v>147.0865438302624</v>
      </c>
      <c r="L10" s="136">
        <v>157506</v>
      </c>
      <c r="M10" s="94">
        <v>11960.254606365159</v>
      </c>
    </row>
    <row r="11" spans="1:5" ht="12">
      <c r="A11" s="95"/>
      <c r="B11" s="44"/>
      <c r="C11" s="45"/>
      <c r="D11" s="44"/>
      <c r="E11" s="46"/>
    </row>
    <row r="12" spans="1:5" ht="12">
      <c r="A12" s="37"/>
      <c r="B12" s="44"/>
      <c r="C12" s="45"/>
      <c r="D12" s="44"/>
      <c r="E12" s="46"/>
    </row>
    <row r="13" spans="1:5" ht="12">
      <c r="A13" s="89"/>
      <c r="B13" s="44"/>
      <c r="C13" s="45"/>
      <c r="D13" s="44"/>
      <c r="E13" s="46"/>
    </row>
    <row r="14" spans="1:9" ht="12">
      <c r="A14" s="14" t="s">
        <v>81</v>
      </c>
      <c r="F14" s="96"/>
      <c r="I14" s="13"/>
    </row>
    <row r="15" spans="1:13" ht="42" thickBot="1">
      <c r="A15" s="15" t="s">
        <v>1</v>
      </c>
      <c r="B15" s="140" t="s">
        <v>206</v>
      </c>
      <c r="C15" s="140" t="s">
        <v>322</v>
      </c>
      <c r="D15" s="266"/>
      <c r="I15" s="13"/>
      <c r="L15" s="13"/>
      <c r="M15" s="100"/>
    </row>
    <row r="16" spans="1:13" ht="12.75" thickBot="1">
      <c r="A16" s="16" t="s">
        <v>454</v>
      </c>
      <c r="B16" s="19">
        <v>850000</v>
      </c>
      <c r="C16" s="303">
        <v>0.84</v>
      </c>
      <c r="D16" s="304"/>
      <c r="F16" s="305"/>
      <c r="I16" s="13"/>
      <c r="L16" s="13"/>
      <c r="M16" s="100"/>
    </row>
    <row r="17" spans="1:13" ht="12">
      <c r="A17" s="132"/>
      <c r="B17" s="260">
        <v>850000</v>
      </c>
      <c r="C17" s="306"/>
      <c r="D17" s="129"/>
      <c r="E17" s="65"/>
      <c r="F17" s="13"/>
      <c r="I17" s="68"/>
      <c r="J17" s="77"/>
      <c r="K17" s="77"/>
      <c r="L17" s="68"/>
      <c r="M17" s="307"/>
    </row>
    <row r="18" spans="3:13" ht="12">
      <c r="C18" s="308"/>
      <c r="D18" s="37"/>
      <c r="I18" s="13"/>
      <c r="L18" s="90"/>
      <c r="M18" s="100"/>
    </row>
    <row r="19" spans="2:13" ht="12.75">
      <c r="B19" s="9"/>
      <c r="C19" s="128"/>
      <c r="D19" s="37"/>
      <c r="I19" s="14"/>
      <c r="J19" s="34"/>
      <c r="K19" s="34"/>
      <c r="L19" s="66"/>
      <c r="M19" s="66"/>
    </row>
    <row r="20" spans="1:13" ht="12">
      <c r="A20" s="20" t="s">
        <v>79</v>
      </c>
      <c r="I20" s="9"/>
      <c r="J20" s="9"/>
      <c r="K20" s="92"/>
      <c r="M20" s="13"/>
    </row>
    <row r="21" spans="1:14" ht="33.75" thickBot="1">
      <c r="A21" s="140" t="s">
        <v>82</v>
      </c>
      <c r="B21" s="21" t="s">
        <v>429</v>
      </c>
      <c r="C21" s="140" t="s">
        <v>98</v>
      </c>
      <c r="I21" s="13"/>
      <c r="L21" s="90"/>
      <c r="M21" s="100"/>
      <c r="N21" s="13"/>
    </row>
    <row r="22" spans="1:12" ht="12.75" thickBot="1">
      <c r="A22" s="19">
        <v>438.35124605780777</v>
      </c>
      <c r="B22" s="19">
        <v>1263.3995876032247</v>
      </c>
      <c r="C22" s="19">
        <v>301952.50143717066</v>
      </c>
      <c r="I22" s="13"/>
      <c r="L22" s="309"/>
    </row>
    <row r="23" spans="9:14" ht="12">
      <c r="I23" s="13"/>
      <c r="L23" s="90"/>
      <c r="M23" s="100"/>
      <c r="N23" s="13"/>
    </row>
    <row r="24" spans="1:11" ht="12.75">
      <c r="A24" s="20" t="s">
        <v>197</v>
      </c>
      <c r="H24" s="14"/>
      <c r="J24" s="34"/>
      <c r="K24" s="66"/>
    </row>
    <row r="25" spans="1:9" ht="84" thickBot="1">
      <c r="A25" s="58" t="s">
        <v>291</v>
      </c>
      <c r="B25" s="59" t="s">
        <v>292</v>
      </c>
      <c r="C25" s="58" t="s">
        <v>290</v>
      </c>
      <c r="E25" s="140" t="s">
        <v>447</v>
      </c>
      <c r="F25" s="110"/>
      <c r="I25" s="13"/>
    </row>
    <row r="26" spans="1:8" ht="15" thickBot="1">
      <c r="A26" s="102">
        <v>44.866711334450024</v>
      </c>
      <c r="B26" s="33">
        <v>77.790405360134</v>
      </c>
      <c r="C26" s="33">
        <v>7779.0405360134</v>
      </c>
      <c r="D26" s="36"/>
      <c r="E26" s="281">
        <v>0.07593523171412618</v>
      </c>
      <c r="F26" s="13"/>
      <c r="H26" s="282"/>
    </row>
    <row r="27" spans="1:17" ht="12.75">
      <c r="A27" s="13"/>
      <c r="C27" s="39"/>
      <c r="H27" s="284"/>
      <c r="I27" s="285"/>
      <c r="J27" s="285"/>
      <c r="K27" s="285"/>
      <c r="L27" s="285"/>
      <c r="M27" s="285"/>
      <c r="N27" s="385"/>
      <c r="O27" s="385"/>
      <c r="P27" s="385"/>
      <c r="Q27" s="385"/>
    </row>
    <row r="28" spans="8:18" ht="12.75">
      <c r="H28" s="284"/>
      <c r="I28" s="286"/>
      <c r="J28" s="285"/>
      <c r="K28" s="287"/>
      <c r="L28" s="287"/>
      <c r="M28" s="288"/>
      <c r="N28" s="288"/>
      <c r="O28" s="288"/>
      <c r="P28" s="288"/>
      <c r="Q28" s="289"/>
      <c r="R28" s="288"/>
    </row>
    <row r="29" spans="8:18" ht="12.75">
      <c r="H29" s="285"/>
      <c r="I29" s="290"/>
      <c r="J29" s="290"/>
      <c r="K29" s="291"/>
      <c r="L29" s="290"/>
      <c r="M29" s="290"/>
      <c r="N29" s="290"/>
      <c r="O29" s="290"/>
      <c r="P29" s="290"/>
      <c r="Q29" s="292"/>
      <c r="R29" s="293"/>
    </row>
    <row r="30" spans="8:18" ht="12.75">
      <c r="H30" s="285"/>
      <c r="I30" s="290"/>
      <c r="J30" s="290"/>
      <c r="K30" s="291"/>
      <c r="L30" s="290"/>
      <c r="M30" s="290"/>
      <c r="N30" s="290"/>
      <c r="O30" s="290"/>
      <c r="P30" s="290"/>
      <c r="Q30" s="292"/>
      <c r="R30" s="293"/>
    </row>
    <row r="31" spans="8:18" ht="12.75">
      <c r="H31" s="285"/>
      <c r="I31" s="290"/>
      <c r="J31" s="290"/>
      <c r="K31" s="290"/>
      <c r="L31" s="290"/>
      <c r="M31" s="294"/>
      <c r="N31" s="290"/>
      <c r="O31" s="294"/>
      <c r="P31" s="290"/>
      <c r="Q31" s="295"/>
      <c r="R31" s="294"/>
    </row>
    <row r="32" spans="8:19" ht="12.75">
      <c r="H32" s="284"/>
      <c r="I32" s="284"/>
      <c r="J32" s="385"/>
      <c r="K32" s="385"/>
      <c r="L32" s="284"/>
      <c r="M32" s="385"/>
      <c r="N32" s="385"/>
      <c r="O32" s="386"/>
      <c r="P32" s="386"/>
      <c r="Q32" s="297"/>
      <c r="R32" s="298"/>
      <c r="S32" s="36"/>
    </row>
  </sheetData>
  <sheetProtection/>
  <mergeCells count="9">
    <mergeCell ref="J32:K32"/>
    <mergeCell ref="M32:N32"/>
    <mergeCell ref="O32:P32"/>
    <mergeCell ref="F8:G8"/>
    <mergeCell ref="H8:I8"/>
    <mergeCell ref="J8:K8"/>
    <mergeCell ref="L8:M8"/>
    <mergeCell ref="N27:O27"/>
    <mergeCell ref="P27:Q27"/>
  </mergeCells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H13"/>
  <sheetViews>
    <sheetView zoomScale="80" zoomScaleNormal="80" zoomScalePageLayoutView="0" workbookViewId="0" topLeftCell="A1">
      <selection activeCell="H32" sqref="H32"/>
    </sheetView>
  </sheetViews>
  <sheetFormatPr defaultColWidth="10.8515625" defaultRowHeight="12.75"/>
  <cols>
    <col min="1" max="1" width="10.8515625" style="40" customWidth="1"/>
    <col min="2" max="2" width="13.00390625" style="40" bestFit="1" customWidth="1"/>
    <col min="3" max="3" width="14.140625" style="40" customWidth="1"/>
    <col min="4" max="16384" width="10.8515625" style="40" customWidth="1"/>
  </cols>
  <sheetData>
    <row r="1" ht="12">
      <c r="A1" s="14" t="s">
        <v>80</v>
      </c>
    </row>
    <row r="2" spans="1:8" ht="63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295</v>
      </c>
      <c r="G2" s="37"/>
      <c r="H2" s="111"/>
    </row>
    <row r="3" spans="1:6" ht="12.75" thickBot="1">
      <c r="A3" s="16" t="s">
        <v>0</v>
      </c>
      <c r="B3" s="16" t="s">
        <v>142</v>
      </c>
      <c r="C3" s="16" t="s">
        <v>394</v>
      </c>
      <c r="D3" s="16" t="s">
        <v>4</v>
      </c>
      <c r="E3" s="16">
        <v>2026</v>
      </c>
      <c r="F3" s="63" t="s">
        <v>78</v>
      </c>
    </row>
    <row r="4" spans="1:6" ht="12">
      <c r="A4" s="89"/>
      <c r="B4" s="96"/>
      <c r="C4" s="45"/>
      <c r="D4" s="44"/>
      <c r="E4" s="46"/>
      <c r="F4" s="47"/>
    </row>
    <row r="5" ht="12">
      <c r="A5" s="14" t="s">
        <v>81</v>
      </c>
    </row>
    <row r="6" spans="1:7" ht="31.5" thickBot="1">
      <c r="A6" s="15" t="s">
        <v>1</v>
      </c>
      <c r="B6" s="140" t="s">
        <v>455</v>
      </c>
      <c r="G6" s="261"/>
    </row>
    <row r="7" spans="1:7" ht="12.75" thickBot="1">
      <c r="A7" s="16" t="s">
        <v>0</v>
      </c>
      <c r="B7" s="19">
        <v>500000</v>
      </c>
      <c r="C7" s="72"/>
      <c r="G7" s="47"/>
    </row>
    <row r="9" ht="12">
      <c r="A9" s="20" t="s">
        <v>293</v>
      </c>
    </row>
    <row r="10" spans="1:3" ht="52.5" thickBot="1">
      <c r="A10" s="140" t="s">
        <v>122</v>
      </c>
      <c r="B10" s="21" t="s">
        <v>434</v>
      </c>
      <c r="C10" s="140" t="s">
        <v>123</v>
      </c>
    </row>
    <row r="11" spans="1:4" ht="12.75" thickBot="1">
      <c r="A11" s="63" t="s">
        <v>78</v>
      </c>
      <c r="B11" s="63" t="s">
        <v>78</v>
      </c>
      <c r="C11" s="63" t="s">
        <v>78</v>
      </c>
      <c r="D11" s="36"/>
    </row>
    <row r="13" ht="12">
      <c r="A13" s="44" t="s">
        <v>296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showGridLines="0" zoomScale="115" zoomScaleNormal="115" zoomScalePageLayoutView="0" workbookViewId="0" topLeftCell="A1">
      <selection activeCell="H32" sqref="H32"/>
    </sheetView>
  </sheetViews>
  <sheetFormatPr defaultColWidth="11.421875" defaultRowHeight="12.75"/>
  <cols>
    <col min="1" max="1" width="15.421875" style="40" bestFit="1" customWidth="1"/>
    <col min="2" max="2" width="12.28125" style="40" bestFit="1" customWidth="1"/>
    <col min="3" max="3" width="10.140625" style="40" customWidth="1"/>
    <col min="4" max="4" width="9.57421875" style="40" bestFit="1" customWidth="1"/>
    <col min="5" max="5" width="6.57421875" style="40" customWidth="1"/>
    <col min="6" max="6" width="26.7109375" style="40" bestFit="1" customWidth="1"/>
    <col min="7" max="7" width="12.8515625" style="40" customWidth="1"/>
    <col min="8" max="8" width="16.28125" style="40" customWidth="1"/>
    <col min="9" max="9" width="24.8515625" style="40" bestFit="1" customWidth="1"/>
    <col min="10" max="10" width="19.8515625" style="40" bestFit="1" customWidth="1"/>
    <col min="11" max="11" width="15.8515625" style="40" bestFit="1" customWidth="1"/>
    <col min="12" max="16384" width="11.421875" style="40" customWidth="1"/>
  </cols>
  <sheetData>
    <row r="1" spans="1:8" ht="12">
      <c r="A1" s="14" t="s">
        <v>80</v>
      </c>
      <c r="H1" s="37"/>
    </row>
    <row r="2" spans="1:6" ht="42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67</v>
      </c>
    </row>
    <row r="3" spans="1:6" ht="12.75" thickBot="1">
      <c r="A3" s="16" t="s">
        <v>0</v>
      </c>
      <c r="B3" s="17" t="s">
        <v>144</v>
      </c>
      <c r="C3" s="18" t="s">
        <v>9</v>
      </c>
      <c r="D3" s="17" t="s">
        <v>5</v>
      </c>
      <c r="E3" s="63">
        <v>2008</v>
      </c>
      <c r="F3" s="19">
        <v>32</v>
      </c>
    </row>
    <row r="4" spans="1:6" ht="12.75" thickBot="1">
      <c r="A4" s="16" t="s">
        <v>0</v>
      </c>
      <c r="B4" s="17" t="s">
        <v>144</v>
      </c>
      <c r="C4" s="18" t="s">
        <v>33</v>
      </c>
      <c r="D4" s="17" t="s">
        <v>5</v>
      </c>
      <c r="E4" s="63">
        <v>2008</v>
      </c>
      <c r="F4" s="19">
        <v>47.99967081621357</v>
      </c>
    </row>
    <row r="5" spans="1:6" ht="12.75" thickBot="1">
      <c r="A5" s="16" t="s">
        <v>0</v>
      </c>
      <c r="B5" s="17" t="s">
        <v>144</v>
      </c>
      <c r="C5" s="18" t="s">
        <v>34</v>
      </c>
      <c r="D5" s="17" t="s">
        <v>5</v>
      </c>
      <c r="E5" s="63">
        <v>2008</v>
      </c>
      <c r="F5" s="19">
        <v>19.60021668273424</v>
      </c>
    </row>
    <row r="6" spans="1:6" ht="12.75" thickBot="1">
      <c r="A6" s="16" t="s">
        <v>0</v>
      </c>
      <c r="B6" s="17" t="s">
        <v>144</v>
      </c>
      <c r="C6" s="18" t="s">
        <v>35</v>
      </c>
      <c r="D6" s="17" t="s">
        <v>5</v>
      </c>
      <c r="E6" s="63">
        <v>2009</v>
      </c>
      <c r="F6" s="19">
        <v>20.900109938983075</v>
      </c>
    </row>
    <row r="7" spans="1:6" ht="12.75" thickBot="1">
      <c r="A7" s="16" t="s">
        <v>0</v>
      </c>
      <c r="B7" s="17" t="s">
        <v>144</v>
      </c>
      <c r="C7" s="18" t="s">
        <v>36</v>
      </c>
      <c r="D7" s="17" t="s">
        <v>5</v>
      </c>
      <c r="E7" s="63">
        <v>2009</v>
      </c>
      <c r="F7" s="19">
        <v>36.100042303283146</v>
      </c>
    </row>
    <row r="8" spans="1:6" ht="12.75" thickBot="1">
      <c r="A8" s="16" t="s">
        <v>0</v>
      </c>
      <c r="B8" s="17" t="s">
        <v>144</v>
      </c>
      <c r="C8" s="18" t="s">
        <v>38</v>
      </c>
      <c r="D8" s="17" t="s">
        <v>5</v>
      </c>
      <c r="E8" s="63">
        <v>2008</v>
      </c>
      <c r="F8" s="19">
        <v>26.600108869914</v>
      </c>
    </row>
    <row r="9" spans="1:6" ht="12.75" thickBot="1">
      <c r="A9" s="16" t="s">
        <v>0</v>
      </c>
      <c r="B9" s="17" t="s">
        <v>144</v>
      </c>
      <c r="C9" s="18" t="s">
        <v>10</v>
      </c>
      <c r="D9" s="17" t="s">
        <v>5</v>
      </c>
      <c r="E9" s="63">
        <v>2009</v>
      </c>
      <c r="F9" s="19">
        <v>37.210420554040475</v>
      </c>
    </row>
    <row r="10" spans="1:6" ht="12.75" thickBot="1">
      <c r="A10" s="16" t="s">
        <v>0</v>
      </c>
      <c r="B10" s="17" t="s">
        <v>144</v>
      </c>
      <c r="C10" s="18" t="s">
        <v>39</v>
      </c>
      <c r="D10" s="17" t="s">
        <v>5</v>
      </c>
      <c r="E10" s="63">
        <v>2009</v>
      </c>
      <c r="F10" s="19">
        <v>17.100190593900084</v>
      </c>
    </row>
    <row r="11" spans="1:6" ht="12.75" thickBot="1">
      <c r="A11" s="16" t="s">
        <v>0</v>
      </c>
      <c r="B11" s="17" t="s">
        <v>144</v>
      </c>
      <c r="C11" s="18" t="s">
        <v>41</v>
      </c>
      <c r="D11" s="17" t="s">
        <v>5</v>
      </c>
      <c r="E11" s="63">
        <v>2009</v>
      </c>
      <c r="F11" s="19">
        <v>17.10005994798234</v>
      </c>
    </row>
    <row r="12" spans="1:6" ht="12.75" thickBot="1">
      <c r="A12" s="16" t="s">
        <v>0</v>
      </c>
      <c r="B12" s="17" t="s">
        <v>144</v>
      </c>
      <c r="C12" s="18" t="s">
        <v>42</v>
      </c>
      <c r="D12" s="17" t="s">
        <v>5</v>
      </c>
      <c r="E12" s="63">
        <v>2009</v>
      </c>
      <c r="F12" s="19">
        <v>22.799916838676268</v>
      </c>
    </row>
    <row r="13" spans="1:6" ht="12.75" thickBot="1">
      <c r="A13" s="16" t="s">
        <v>0</v>
      </c>
      <c r="B13" s="17" t="s">
        <v>144</v>
      </c>
      <c r="C13" s="18" t="s">
        <v>43</v>
      </c>
      <c r="D13" s="17" t="s">
        <v>5</v>
      </c>
      <c r="E13" s="63">
        <v>2009</v>
      </c>
      <c r="F13" s="19">
        <v>30.399772153020788</v>
      </c>
    </row>
    <row r="14" spans="1:6" ht="12.75" thickBot="1">
      <c r="A14" s="16" t="s">
        <v>0</v>
      </c>
      <c r="B14" s="17" t="s">
        <v>144</v>
      </c>
      <c r="C14" s="18" t="s">
        <v>44</v>
      </c>
      <c r="D14" s="17" t="s">
        <v>5</v>
      </c>
      <c r="E14" s="63">
        <v>2008</v>
      </c>
      <c r="F14" s="19">
        <v>26.60010187873671</v>
      </c>
    </row>
    <row r="15" spans="1:6" ht="12.75" thickBot="1">
      <c r="A15" s="16" t="s">
        <v>0</v>
      </c>
      <c r="B15" s="17" t="s">
        <v>144</v>
      </c>
      <c r="C15" s="18" t="s">
        <v>45</v>
      </c>
      <c r="D15" s="17" t="s">
        <v>5</v>
      </c>
      <c r="E15" s="63">
        <v>2010</v>
      </c>
      <c r="F15" s="19">
        <v>32.29979702261711</v>
      </c>
    </row>
    <row r="16" spans="1:6" ht="12.75" thickBot="1">
      <c r="A16" s="16" t="s">
        <v>0</v>
      </c>
      <c r="B16" s="17" t="s">
        <v>144</v>
      </c>
      <c r="C16" s="18" t="s">
        <v>46</v>
      </c>
      <c r="D16" s="17" t="s">
        <v>5</v>
      </c>
      <c r="E16" s="63">
        <v>2010</v>
      </c>
      <c r="F16" s="19">
        <v>43.70027670419807</v>
      </c>
    </row>
    <row r="17" spans="1:6" ht="12.75" thickBot="1">
      <c r="A17" s="16" t="s">
        <v>0</v>
      </c>
      <c r="B17" s="17" t="s">
        <v>144</v>
      </c>
      <c r="C17" s="18" t="s">
        <v>47</v>
      </c>
      <c r="D17" s="17" t="s">
        <v>5</v>
      </c>
      <c r="E17" s="63">
        <v>2010</v>
      </c>
      <c r="F17" s="19">
        <v>35.40304167795364</v>
      </c>
    </row>
    <row r="18" spans="1:6" ht="12.75" thickBot="1">
      <c r="A18" s="16" t="s">
        <v>0</v>
      </c>
      <c r="B18" s="17" t="s">
        <v>144</v>
      </c>
      <c r="C18" s="18" t="s">
        <v>48</v>
      </c>
      <c r="D18" s="17" t="s">
        <v>5</v>
      </c>
      <c r="E18" s="63">
        <v>2008</v>
      </c>
      <c r="F18" s="19">
        <v>24.00035336847079</v>
      </c>
    </row>
    <row r="19" spans="1:6" ht="12.75" thickBot="1">
      <c r="A19" s="16" t="s">
        <v>0</v>
      </c>
      <c r="B19" s="17" t="s">
        <v>144</v>
      </c>
      <c r="C19" s="18" t="s">
        <v>49</v>
      </c>
      <c r="D19" s="17" t="s">
        <v>5</v>
      </c>
      <c r="E19" s="63">
        <v>2008</v>
      </c>
      <c r="F19" s="19">
        <v>20.000018765368964</v>
      </c>
    </row>
    <row r="20" spans="1:6" ht="12.75" thickBot="1">
      <c r="A20" s="18" t="s">
        <v>0</v>
      </c>
      <c r="B20" s="17" t="s">
        <v>144</v>
      </c>
      <c r="C20" s="18" t="s">
        <v>152</v>
      </c>
      <c r="D20" s="18" t="s">
        <v>5</v>
      </c>
      <c r="E20" s="63">
        <v>2021</v>
      </c>
      <c r="F20" s="19">
        <v>7.074534161490684</v>
      </c>
    </row>
    <row r="21" spans="1:6" ht="12.75" thickBot="1">
      <c r="A21" s="18" t="s">
        <v>0</v>
      </c>
      <c r="B21" s="17" t="s">
        <v>144</v>
      </c>
      <c r="C21" s="18" t="s">
        <v>153</v>
      </c>
      <c r="D21" s="18" t="s">
        <v>5</v>
      </c>
      <c r="E21" s="63">
        <v>2021</v>
      </c>
      <c r="F21" s="19">
        <v>12.297687861271676</v>
      </c>
    </row>
    <row r="22" spans="1:6" ht="12.75" thickBot="1">
      <c r="A22" s="18" t="s">
        <v>0</v>
      </c>
      <c r="B22" s="17" t="s">
        <v>144</v>
      </c>
      <c r="C22" s="18" t="s">
        <v>154</v>
      </c>
      <c r="D22" s="18" t="s">
        <v>5</v>
      </c>
      <c r="E22" s="63">
        <v>2021</v>
      </c>
      <c r="F22" s="19">
        <v>7</v>
      </c>
    </row>
    <row r="23" spans="1:6" ht="12.75" thickBot="1">
      <c r="A23" s="18" t="s">
        <v>0</v>
      </c>
      <c r="B23" s="17" t="s">
        <v>144</v>
      </c>
      <c r="C23" s="18" t="s">
        <v>156</v>
      </c>
      <c r="D23" s="18" t="s">
        <v>5</v>
      </c>
      <c r="E23" s="63">
        <v>2021</v>
      </c>
      <c r="F23" s="19">
        <v>11.877218934911241</v>
      </c>
    </row>
    <row r="24" spans="1:6" ht="12.75" thickBot="1">
      <c r="A24" s="18" t="s">
        <v>0</v>
      </c>
      <c r="B24" s="18" t="s">
        <v>116</v>
      </c>
      <c r="C24" s="18" t="s">
        <v>157</v>
      </c>
      <c r="D24" s="18" t="s">
        <v>5</v>
      </c>
      <c r="E24" s="63">
        <v>2021</v>
      </c>
      <c r="F24" s="19">
        <v>7.142857142857142</v>
      </c>
    </row>
    <row r="25" spans="1:12" ht="12.75" thickBot="1">
      <c r="A25" s="18" t="s">
        <v>0</v>
      </c>
      <c r="B25" s="17" t="s">
        <v>144</v>
      </c>
      <c r="C25" s="18" t="s">
        <v>120</v>
      </c>
      <c r="D25" s="18" t="s">
        <v>5</v>
      </c>
      <c r="E25" s="63">
        <v>2020</v>
      </c>
      <c r="F25" s="19">
        <v>1.8040531490274307</v>
      </c>
      <c r="H25" s="9"/>
      <c r="I25" s="9"/>
      <c r="J25" s="9"/>
      <c r="K25" s="9"/>
      <c r="L25" s="9"/>
    </row>
    <row r="27" ht="12">
      <c r="A27" s="14" t="s">
        <v>81</v>
      </c>
    </row>
    <row r="28" spans="1:2" ht="31.5" thickBot="1">
      <c r="A28" s="15" t="s">
        <v>1</v>
      </c>
      <c r="B28" s="140" t="s">
        <v>206</v>
      </c>
    </row>
    <row r="29" spans="1:2" ht="12.75" thickBot="1">
      <c r="A29" s="24" t="s">
        <v>0</v>
      </c>
      <c r="B29" s="25">
        <v>750000.1660166748</v>
      </c>
    </row>
    <row r="31" ht="12">
      <c r="A31" s="20" t="s">
        <v>79</v>
      </c>
    </row>
    <row r="32" spans="1:3" ht="33.75" thickBot="1">
      <c r="A32" s="140" t="s">
        <v>82</v>
      </c>
      <c r="B32" s="21" t="s">
        <v>429</v>
      </c>
      <c r="C32" s="140" t="s">
        <v>98</v>
      </c>
    </row>
    <row r="33" spans="1:3" ht="12.75" thickBot="1">
      <c r="A33" s="19">
        <v>555.9475547071257</v>
      </c>
      <c r="B33" s="19">
        <v>894.6231153907115</v>
      </c>
      <c r="C33" s="19">
        <v>89462.31153907115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H14"/>
  <sheetViews>
    <sheetView zoomScale="80" zoomScaleNormal="80" zoomScalePageLayoutView="0" workbookViewId="0" topLeftCell="A1">
      <selection activeCell="C3" sqref="C3"/>
    </sheetView>
  </sheetViews>
  <sheetFormatPr defaultColWidth="10.8515625" defaultRowHeight="12.75"/>
  <cols>
    <col min="1" max="1" width="10.8515625" style="40" customWidth="1"/>
    <col min="2" max="2" width="13.00390625" style="40" bestFit="1" customWidth="1"/>
    <col min="3" max="3" width="31.421875" style="40" customWidth="1"/>
    <col min="4" max="16384" width="10.8515625" style="40" customWidth="1"/>
  </cols>
  <sheetData>
    <row r="1" ht="12">
      <c r="A1" s="14" t="s">
        <v>80</v>
      </c>
    </row>
    <row r="2" spans="1:8" ht="63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295</v>
      </c>
      <c r="G2" s="37"/>
      <c r="H2" s="111"/>
    </row>
    <row r="3" spans="1:6" ht="12.75" thickBot="1">
      <c r="A3" s="16" t="s">
        <v>0</v>
      </c>
      <c r="B3" s="16" t="s">
        <v>143</v>
      </c>
      <c r="C3" s="16" t="s">
        <v>462</v>
      </c>
      <c r="D3" s="63" t="s">
        <v>78</v>
      </c>
      <c r="E3" s="63" t="s">
        <v>78</v>
      </c>
      <c r="F3" s="63" t="s">
        <v>78</v>
      </c>
    </row>
    <row r="4" spans="1:6" ht="12">
      <c r="A4" s="89"/>
      <c r="B4" s="96"/>
      <c r="C4" s="45"/>
      <c r="D4" s="44"/>
      <c r="E4" s="46"/>
      <c r="F4" s="47"/>
    </row>
    <row r="5" ht="12">
      <c r="A5" s="14" t="s">
        <v>81</v>
      </c>
    </row>
    <row r="6" spans="1:7" ht="31.5" thickBot="1">
      <c r="A6" s="15" t="s">
        <v>1</v>
      </c>
      <c r="B6" s="140" t="s">
        <v>455</v>
      </c>
      <c r="G6" s="261"/>
    </row>
    <row r="7" spans="1:7" ht="12.75" thickBot="1">
      <c r="A7" s="16" t="s">
        <v>0</v>
      </c>
      <c r="B7" s="19">
        <v>500000</v>
      </c>
      <c r="C7" s="72"/>
      <c r="G7" s="47"/>
    </row>
    <row r="9" ht="12">
      <c r="A9" s="20" t="s">
        <v>293</v>
      </c>
    </row>
    <row r="10" spans="1:3" ht="52.5" thickBot="1">
      <c r="A10" s="140" t="s">
        <v>122</v>
      </c>
      <c r="B10" s="21" t="s">
        <v>434</v>
      </c>
      <c r="C10" s="140" t="s">
        <v>123</v>
      </c>
    </row>
    <row r="11" spans="1:4" ht="12.75" thickBot="1">
      <c r="A11" s="63" t="s">
        <v>78</v>
      </c>
      <c r="B11" s="63" t="s">
        <v>78</v>
      </c>
      <c r="C11" s="63" t="s">
        <v>78</v>
      </c>
      <c r="D11" s="36"/>
    </row>
    <row r="13" ht="12">
      <c r="A13" s="44" t="s">
        <v>296</v>
      </c>
    </row>
    <row r="14" ht="12">
      <c r="A14" s="44" t="s">
        <v>463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="120" zoomScaleNormal="120" zoomScalePageLayoutView="0" workbookViewId="0" topLeftCell="A1">
      <selection activeCell="H32" sqref="H32"/>
    </sheetView>
  </sheetViews>
  <sheetFormatPr defaultColWidth="11.421875" defaultRowHeight="12.75"/>
  <cols>
    <col min="1" max="1" width="11.421875" style="40" customWidth="1"/>
    <col min="2" max="2" width="12.28125" style="40" bestFit="1" customWidth="1"/>
    <col min="3" max="7" width="11.421875" style="40" customWidth="1"/>
    <col min="8" max="8" width="8.421875" style="40" customWidth="1"/>
    <col min="9" max="16384" width="11.421875" style="40" customWidth="1"/>
  </cols>
  <sheetData>
    <row r="1" ht="12">
      <c r="A1" s="14" t="s">
        <v>80</v>
      </c>
    </row>
    <row r="2" spans="1:6" ht="42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67</v>
      </c>
    </row>
    <row r="3" spans="1:6" ht="12.75" thickBot="1">
      <c r="A3" s="16" t="s">
        <v>0</v>
      </c>
      <c r="B3" s="33" t="s">
        <v>144</v>
      </c>
      <c r="C3" s="18" t="s">
        <v>37</v>
      </c>
      <c r="D3" s="17" t="s">
        <v>5</v>
      </c>
      <c r="E3" s="26">
        <v>2010</v>
      </c>
      <c r="F3" s="26">
        <v>11.399568881050362</v>
      </c>
    </row>
    <row r="4" spans="1:6" ht="12.75" thickBot="1">
      <c r="A4" s="16" t="s">
        <v>0</v>
      </c>
      <c r="B4" s="33" t="s">
        <v>144</v>
      </c>
      <c r="C4" s="18" t="s">
        <v>40</v>
      </c>
      <c r="D4" s="17" t="s">
        <v>5</v>
      </c>
      <c r="E4" s="26">
        <v>2010</v>
      </c>
      <c r="F4" s="26">
        <v>7.600049073733285</v>
      </c>
    </row>
    <row r="5" spans="1:6" ht="12.75" thickBot="1">
      <c r="A5" s="16" t="s">
        <v>0</v>
      </c>
      <c r="B5" s="33" t="s">
        <v>144</v>
      </c>
      <c r="C5" s="18" t="s">
        <v>51</v>
      </c>
      <c r="D5" s="17" t="s">
        <v>5</v>
      </c>
      <c r="E5" s="26">
        <v>2009</v>
      </c>
      <c r="F5" s="26">
        <v>24.199656705937425</v>
      </c>
    </row>
    <row r="6" spans="1:6" ht="12.75" thickBot="1">
      <c r="A6" s="16" t="s">
        <v>0</v>
      </c>
      <c r="B6" s="33" t="s">
        <v>144</v>
      </c>
      <c r="C6" s="18" t="s">
        <v>50</v>
      </c>
      <c r="D6" s="17" t="s">
        <v>5</v>
      </c>
      <c r="E6" s="26">
        <v>2012</v>
      </c>
      <c r="F6" s="26">
        <v>30.400156600935485</v>
      </c>
    </row>
    <row r="7" spans="1:6" ht="12.75" thickBot="1">
      <c r="A7" s="16" t="s">
        <v>0</v>
      </c>
      <c r="B7" s="33" t="s">
        <v>144</v>
      </c>
      <c r="C7" s="18" t="s">
        <v>8</v>
      </c>
      <c r="D7" s="17" t="s">
        <v>5</v>
      </c>
      <c r="E7" s="26">
        <v>2006</v>
      </c>
      <c r="F7" s="26">
        <v>7.636763053596322</v>
      </c>
    </row>
    <row r="8" spans="1:6" ht="12.75" thickBot="1">
      <c r="A8" s="16" t="s">
        <v>0</v>
      </c>
      <c r="B8" s="33" t="s">
        <v>144</v>
      </c>
      <c r="C8" s="18" t="s">
        <v>109</v>
      </c>
      <c r="D8" s="17" t="s">
        <v>108</v>
      </c>
      <c r="E8" s="26">
        <v>2012</v>
      </c>
      <c r="F8" s="26">
        <v>43.57058782790933</v>
      </c>
    </row>
    <row r="9" spans="1:8" ht="12.75" thickBot="1">
      <c r="A9" s="16" t="s">
        <v>0</v>
      </c>
      <c r="B9" s="33" t="s">
        <v>144</v>
      </c>
      <c r="C9" s="18" t="s">
        <v>125</v>
      </c>
      <c r="D9" s="17" t="s">
        <v>108</v>
      </c>
      <c r="E9" s="26">
        <v>2015</v>
      </c>
      <c r="F9" s="26">
        <v>39.33844453862921</v>
      </c>
      <c r="H9" s="90"/>
    </row>
    <row r="11" ht="12">
      <c r="A11" s="14" t="s">
        <v>81</v>
      </c>
    </row>
    <row r="12" spans="1:2" ht="31.5" thickBot="1">
      <c r="A12" s="15" t="s">
        <v>1</v>
      </c>
      <c r="B12" s="140" t="s">
        <v>206</v>
      </c>
    </row>
    <row r="13" spans="1:2" ht="12.75" thickBot="1">
      <c r="A13" s="24" t="s">
        <v>0</v>
      </c>
      <c r="B13" s="25">
        <v>250000</v>
      </c>
    </row>
    <row r="15" ht="12">
      <c r="A15" s="20" t="s">
        <v>79</v>
      </c>
    </row>
    <row r="16" spans="1:3" ht="52.5" thickBot="1">
      <c r="A16" s="140" t="s">
        <v>82</v>
      </c>
      <c r="B16" s="21" t="s">
        <v>429</v>
      </c>
      <c r="C16" s="140" t="s">
        <v>98</v>
      </c>
    </row>
    <row r="17" spans="1:3" ht="12.75" thickBot="1">
      <c r="A17" s="19">
        <v>164.14522668179143</v>
      </c>
      <c r="B17" s="19">
        <v>343.23252084072715</v>
      </c>
      <c r="C17" s="19">
        <v>94522.21973825633</v>
      </c>
    </row>
    <row r="28" ht="12">
      <c r="C28" s="9"/>
    </row>
    <row r="30" ht="12">
      <c r="C30" s="9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="130" zoomScaleNormal="130" zoomScalePageLayoutView="0" workbookViewId="0" topLeftCell="A1">
      <pane xSplit="2" ySplit="2" topLeftCell="C36" activePane="bottomRight" state="frozen"/>
      <selection pane="topLeft" activeCell="H32" sqref="H32"/>
      <selection pane="topRight" activeCell="H32" sqref="H32"/>
      <selection pane="bottomLeft" activeCell="H32" sqref="H32"/>
      <selection pane="bottomRight" activeCell="H32" sqref="H32"/>
    </sheetView>
  </sheetViews>
  <sheetFormatPr defaultColWidth="11.421875" defaultRowHeight="12.75"/>
  <cols>
    <col min="1" max="1" width="11.421875" style="40" customWidth="1"/>
    <col min="2" max="2" width="12.28125" style="40" bestFit="1" customWidth="1"/>
    <col min="3" max="3" width="29.28125" style="40" bestFit="1" customWidth="1"/>
    <col min="4" max="5" width="11.421875" style="40" customWidth="1"/>
    <col min="6" max="6" width="14.00390625" style="40" customWidth="1"/>
    <col min="7" max="7" width="4.140625" style="40" customWidth="1"/>
    <col min="8" max="16384" width="11.421875" style="40" customWidth="1"/>
  </cols>
  <sheetData>
    <row r="1" ht="12">
      <c r="A1" s="14" t="s">
        <v>80</v>
      </c>
    </row>
    <row r="2" spans="1:6" ht="48" customHeight="1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67</v>
      </c>
    </row>
    <row r="3" spans="1:6" ht="12.75" thickBot="1">
      <c r="A3" s="22" t="s">
        <v>0</v>
      </c>
      <c r="B3" s="33" t="s">
        <v>143</v>
      </c>
      <c r="C3" s="109" t="s">
        <v>32</v>
      </c>
      <c r="D3" s="17" t="s">
        <v>5</v>
      </c>
      <c r="E3" s="26">
        <v>2012</v>
      </c>
      <c r="F3" s="19">
        <v>5.699999999999999</v>
      </c>
    </row>
    <row r="4" spans="1:6" ht="12.75" thickBot="1">
      <c r="A4" s="22" t="s">
        <v>0</v>
      </c>
      <c r="B4" s="33" t="s">
        <v>143</v>
      </c>
      <c r="C4" s="109" t="s">
        <v>12</v>
      </c>
      <c r="D4" s="17" t="s">
        <v>5</v>
      </c>
      <c r="E4" s="26">
        <v>2012</v>
      </c>
      <c r="F4" s="19">
        <v>41.79999999999999</v>
      </c>
    </row>
    <row r="5" spans="1:6" ht="12.75" thickBot="1">
      <c r="A5" s="22" t="s">
        <v>0</v>
      </c>
      <c r="B5" s="33" t="s">
        <v>143</v>
      </c>
      <c r="C5" s="109" t="s">
        <v>99</v>
      </c>
      <c r="D5" s="17" t="s">
        <v>5</v>
      </c>
      <c r="E5" s="26">
        <v>2012</v>
      </c>
      <c r="F5" s="19">
        <v>48.99</v>
      </c>
    </row>
    <row r="6" spans="1:6" ht="12.75" thickBot="1">
      <c r="A6" s="22" t="s">
        <v>0</v>
      </c>
      <c r="B6" s="33" t="s">
        <v>143</v>
      </c>
      <c r="C6" s="109" t="s">
        <v>100</v>
      </c>
      <c r="D6" s="17" t="s">
        <v>5</v>
      </c>
      <c r="E6" s="26">
        <v>2012</v>
      </c>
      <c r="F6" s="19">
        <v>48.99</v>
      </c>
    </row>
    <row r="7" spans="1:6" ht="12.75" thickBot="1">
      <c r="A7" s="22" t="s">
        <v>0</v>
      </c>
      <c r="B7" s="33" t="s">
        <v>142</v>
      </c>
      <c r="C7" s="109" t="s">
        <v>349</v>
      </c>
      <c r="D7" s="17" t="s">
        <v>85</v>
      </c>
      <c r="E7" s="26">
        <v>2017</v>
      </c>
      <c r="F7" s="19">
        <v>21.441765057916136</v>
      </c>
    </row>
    <row r="8" spans="1:6" ht="12.75" thickBot="1">
      <c r="A8" s="22" t="s">
        <v>0</v>
      </c>
      <c r="B8" s="33" t="s">
        <v>143</v>
      </c>
      <c r="C8" s="109" t="s">
        <v>350</v>
      </c>
      <c r="D8" s="17" t="s">
        <v>5</v>
      </c>
      <c r="E8" s="26">
        <v>2006</v>
      </c>
      <c r="F8" s="19">
        <v>30</v>
      </c>
    </row>
    <row r="9" spans="1:6" ht="12.75" thickBot="1">
      <c r="A9" s="22" t="s">
        <v>0</v>
      </c>
      <c r="B9" s="33" t="s">
        <v>143</v>
      </c>
      <c r="C9" s="109" t="s">
        <v>351</v>
      </c>
      <c r="D9" s="17" t="s">
        <v>5</v>
      </c>
      <c r="E9" s="26">
        <v>2006</v>
      </c>
      <c r="F9" s="19">
        <v>40</v>
      </c>
    </row>
    <row r="10" spans="1:6" ht="12.75" thickBot="1">
      <c r="A10" s="22" t="s">
        <v>0</v>
      </c>
      <c r="B10" s="33" t="s">
        <v>143</v>
      </c>
      <c r="C10" s="109" t="s">
        <v>352</v>
      </c>
      <c r="D10" s="17" t="s">
        <v>5</v>
      </c>
      <c r="E10" s="26">
        <v>2006</v>
      </c>
      <c r="F10" s="19">
        <v>32</v>
      </c>
    </row>
    <row r="11" spans="1:6" ht="12.75" thickBot="1">
      <c r="A11" s="22" t="s">
        <v>0</v>
      </c>
      <c r="B11" s="33" t="s">
        <v>143</v>
      </c>
      <c r="C11" s="109" t="s">
        <v>353</v>
      </c>
      <c r="D11" s="17" t="s">
        <v>5</v>
      </c>
      <c r="E11" s="26">
        <v>2006</v>
      </c>
      <c r="F11" s="19">
        <v>30.00006634240138</v>
      </c>
    </row>
    <row r="12" spans="1:6" ht="12.75" thickBot="1">
      <c r="A12" s="22" t="s">
        <v>0</v>
      </c>
      <c r="B12" s="33" t="s">
        <v>143</v>
      </c>
      <c r="C12" s="109" t="s">
        <v>354</v>
      </c>
      <c r="D12" s="17" t="s">
        <v>5</v>
      </c>
      <c r="E12" s="26">
        <v>2006</v>
      </c>
      <c r="F12" s="19">
        <v>28.499800400322364</v>
      </c>
    </row>
    <row r="13" spans="1:6" ht="12.75" thickBot="1">
      <c r="A13" s="22" t="s">
        <v>0</v>
      </c>
      <c r="B13" s="33" t="s">
        <v>143</v>
      </c>
      <c r="C13" s="109" t="s">
        <v>355</v>
      </c>
      <c r="D13" s="17" t="s">
        <v>5</v>
      </c>
      <c r="E13" s="26">
        <v>2006</v>
      </c>
      <c r="F13" s="19">
        <v>47.499755097011786</v>
      </c>
    </row>
    <row r="14" spans="1:6" ht="12.75" thickBot="1">
      <c r="A14" s="22" t="s">
        <v>0</v>
      </c>
      <c r="B14" s="33" t="s">
        <v>143</v>
      </c>
      <c r="C14" s="109" t="s">
        <v>356</v>
      </c>
      <c r="D14" s="17" t="s">
        <v>5</v>
      </c>
      <c r="E14" s="26">
        <v>2006</v>
      </c>
      <c r="F14" s="19">
        <v>33.99953230998837</v>
      </c>
    </row>
    <row r="15" spans="1:6" ht="12.75" thickBot="1">
      <c r="A15" s="22" t="s">
        <v>0</v>
      </c>
      <c r="B15" s="33" t="s">
        <v>143</v>
      </c>
      <c r="C15" s="109" t="s">
        <v>357</v>
      </c>
      <c r="D15" s="17" t="s">
        <v>5</v>
      </c>
      <c r="E15" s="26">
        <v>2006</v>
      </c>
      <c r="F15" s="19">
        <v>49.49994785289674</v>
      </c>
    </row>
    <row r="16" spans="1:6" ht="12.75" thickBot="1">
      <c r="A16" s="22" t="s">
        <v>0</v>
      </c>
      <c r="B16" s="33" t="s">
        <v>143</v>
      </c>
      <c r="C16" s="109" t="s">
        <v>358</v>
      </c>
      <c r="D16" s="17" t="s">
        <v>5</v>
      </c>
      <c r="E16" s="26">
        <v>2006</v>
      </c>
      <c r="F16" s="19">
        <v>6.242024891113162</v>
      </c>
    </row>
    <row r="17" spans="1:6" ht="12.75" thickBot="1">
      <c r="A17" s="22" t="s">
        <v>0</v>
      </c>
      <c r="B17" s="33" t="s">
        <v>143</v>
      </c>
      <c r="C17" s="109" t="s">
        <v>359</v>
      </c>
      <c r="D17" s="17" t="s">
        <v>5</v>
      </c>
      <c r="E17" s="26">
        <v>2009</v>
      </c>
      <c r="F17" s="19">
        <v>2.689428735467202</v>
      </c>
    </row>
    <row r="18" spans="1:6" ht="12.75" thickBot="1">
      <c r="A18" s="22" t="s">
        <v>0</v>
      </c>
      <c r="B18" s="33" t="s">
        <v>143</v>
      </c>
      <c r="C18" s="109" t="s">
        <v>360</v>
      </c>
      <c r="D18" s="17" t="s">
        <v>5</v>
      </c>
      <c r="E18" s="26">
        <v>2006</v>
      </c>
      <c r="F18" s="19">
        <v>4.299820466786356</v>
      </c>
    </row>
    <row r="19" spans="1:6" ht="12.75" thickBot="1">
      <c r="A19" s="22" t="s">
        <v>0</v>
      </c>
      <c r="B19" s="33" t="s">
        <v>143</v>
      </c>
      <c r="C19" s="109" t="s">
        <v>361</v>
      </c>
      <c r="D19" s="17" t="s">
        <v>5</v>
      </c>
      <c r="E19" s="26">
        <v>2011</v>
      </c>
      <c r="F19" s="19">
        <v>10.44975297552212</v>
      </c>
    </row>
    <row r="20" spans="1:6" ht="12.75" thickBot="1">
      <c r="A20" s="22" t="s">
        <v>0</v>
      </c>
      <c r="B20" s="33" t="s">
        <v>143</v>
      </c>
      <c r="C20" s="109" t="s">
        <v>362</v>
      </c>
      <c r="D20" s="17" t="s">
        <v>5</v>
      </c>
      <c r="E20" s="26">
        <v>2011</v>
      </c>
      <c r="F20" s="19">
        <v>44.07983715870008</v>
      </c>
    </row>
    <row r="21" spans="1:6" ht="12.75" thickBot="1">
      <c r="A21" s="22" t="s">
        <v>0</v>
      </c>
      <c r="B21" s="33" t="s">
        <v>116</v>
      </c>
      <c r="C21" s="109" t="s">
        <v>363</v>
      </c>
      <c r="D21" s="17" t="s">
        <v>5</v>
      </c>
      <c r="E21" s="26">
        <v>2021</v>
      </c>
      <c r="F21" s="19">
        <v>15.2</v>
      </c>
    </row>
    <row r="22" spans="1:6" ht="12.75" thickBot="1">
      <c r="A22" s="22" t="s">
        <v>0</v>
      </c>
      <c r="B22" s="33" t="s">
        <v>143</v>
      </c>
      <c r="C22" s="109" t="s">
        <v>364</v>
      </c>
      <c r="D22" s="17" t="s">
        <v>4</v>
      </c>
      <c r="E22" s="26">
        <v>2011</v>
      </c>
      <c r="F22" s="19">
        <v>11.57126874021034</v>
      </c>
    </row>
    <row r="23" spans="1:6" ht="12.75" thickBot="1">
      <c r="A23" s="22" t="s">
        <v>0</v>
      </c>
      <c r="B23" s="33" t="s">
        <v>143</v>
      </c>
      <c r="C23" s="109" t="s">
        <v>365</v>
      </c>
      <c r="D23" s="17" t="s">
        <v>4</v>
      </c>
      <c r="E23" s="26">
        <v>2008</v>
      </c>
      <c r="F23" s="19">
        <v>40.96595524972699</v>
      </c>
    </row>
    <row r="24" spans="1:6" ht="12.75" thickBot="1">
      <c r="A24" s="22" t="s">
        <v>0</v>
      </c>
      <c r="B24" s="33" t="s">
        <v>116</v>
      </c>
      <c r="C24" s="109" t="s">
        <v>366</v>
      </c>
      <c r="D24" s="17" t="s">
        <v>5</v>
      </c>
      <c r="E24" s="26">
        <v>2023</v>
      </c>
      <c r="F24" s="19">
        <v>2.1159359190556493</v>
      </c>
    </row>
    <row r="25" spans="1:6" ht="12.75" thickBot="1">
      <c r="A25" s="22" t="s">
        <v>0</v>
      </c>
      <c r="B25" s="33" t="s">
        <v>116</v>
      </c>
      <c r="C25" s="109" t="s">
        <v>348</v>
      </c>
      <c r="D25" s="17" t="s">
        <v>5</v>
      </c>
      <c r="E25" s="26">
        <v>2024</v>
      </c>
      <c r="F25" s="19">
        <v>5.20509289384451</v>
      </c>
    </row>
    <row r="26" spans="1:6" ht="12.75" thickBot="1">
      <c r="A26" s="22" t="s">
        <v>0</v>
      </c>
      <c r="B26" s="33" t="s">
        <v>143</v>
      </c>
      <c r="C26" s="109" t="s">
        <v>367</v>
      </c>
      <c r="D26" s="17" t="s">
        <v>5</v>
      </c>
      <c r="E26" s="26">
        <v>2022</v>
      </c>
      <c r="F26" s="19">
        <v>7.627310298945351</v>
      </c>
    </row>
    <row r="27" spans="1:6" ht="12.75" thickBot="1">
      <c r="A27" s="22" t="s">
        <v>0</v>
      </c>
      <c r="B27" s="33" t="s">
        <v>143</v>
      </c>
      <c r="C27" s="109" t="s">
        <v>368</v>
      </c>
      <c r="D27" s="17" t="s">
        <v>5</v>
      </c>
      <c r="E27" s="26">
        <v>2023</v>
      </c>
      <c r="F27" s="19">
        <v>18.349352388787842</v>
      </c>
    </row>
    <row r="28" spans="1:6" ht="12.75" thickBot="1">
      <c r="A28" s="22" t="s">
        <v>0</v>
      </c>
      <c r="B28" s="33" t="s">
        <v>146</v>
      </c>
      <c r="C28" s="109" t="s">
        <v>369</v>
      </c>
      <c r="D28" s="17" t="s">
        <v>76</v>
      </c>
      <c r="E28" s="26" t="s">
        <v>250</v>
      </c>
      <c r="F28" s="19">
        <v>72.9363532797516</v>
      </c>
    </row>
    <row r="29" spans="1:6" ht="12.75" thickBot="1">
      <c r="A29" s="22" t="s">
        <v>0</v>
      </c>
      <c r="B29" s="33" t="s">
        <v>143</v>
      </c>
      <c r="C29" s="109" t="s">
        <v>370</v>
      </c>
      <c r="D29" s="17" t="s">
        <v>5</v>
      </c>
      <c r="E29" s="26">
        <v>2006</v>
      </c>
      <c r="F29" s="19">
        <v>10.58974269919177</v>
      </c>
    </row>
    <row r="30" spans="1:8" ht="12.75" thickBot="1">
      <c r="A30" s="22" t="s">
        <v>0</v>
      </c>
      <c r="B30" s="33" t="s">
        <v>143</v>
      </c>
      <c r="C30" s="109" t="s">
        <v>371</v>
      </c>
      <c r="D30" s="17" t="s">
        <v>5</v>
      </c>
      <c r="E30" s="26">
        <v>2020</v>
      </c>
      <c r="F30" s="19">
        <v>3.4777412685125335</v>
      </c>
      <c r="H30" s="9"/>
    </row>
    <row r="31" spans="1:8" ht="12.75" thickBot="1">
      <c r="A31" s="22" t="s">
        <v>0</v>
      </c>
      <c r="B31" s="33" t="s">
        <v>143</v>
      </c>
      <c r="C31" s="109" t="s">
        <v>184</v>
      </c>
      <c r="D31" s="17" t="s">
        <v>183</v>
      </c>
      <c r="E31" s="26">
        <v>2023</v>
      </c>
      <c r="F31" s="19">
        <v>23.520055602212608</v>
      </c>
      <c r="H31" s="9"/>
    </row>
    <row r="33" ht="12">
      <c r="A33" s="14" t="s">
        <v>81</v>
      </c>
    </row>
    <row r="34" spans="1:2" ht="31.5" thickBot="1">
      <c r="A34" s="15" t="s">
        <v>1</v>
      </c>
      <c r="B34" s="140" t="s">
        <v>206</v>
      </c>
    </row>
    <row r="35" spans="1:2" ht="12.75" thickBot="1">
      <c r="A35" s="24" t="s">
        <v>0</v>
      </c>
      <c r="B35" s="25">
        <v>1000000</v>
      </c>
    </row>
    <row r="37" ht="12">
      <c r="A37" s="20" t="s">
        <v>79</v>
      </c>
    </row>
    <row r="38" spans="1:3" ht="52.5" thickBot="1">
      <c r="A38" s="140" t="s">
        <v>82</v>
      </c>
      <c r="B38" s="21" t="s">
        <v>429</v>
      </c>
      <c r="C38" s="140" t="s">
        <v>98</v>
      </c>
    </row>
    <row r="39" spans="1:3" ht="12.75" thickBot="1">
      <c r="A39" s="19">
        <v>737.740539628365</v>
      </c>
      <c r="B39" s="19">
        <v>1173.7105634285817</v>
      </c>
      <c r="C39" s="19">
        <v>151538.88487633795</v>
      </c>
    </row>
    <row r="41" ht="12">
      <c r="A41" s="13"/>
    </row>
    <row r="42" ht="12">
      <c r="A42" s="13"/>
    </row>
    <row r="43" ht="12">
      <c r="A43" s="13"/>
    </row>
    <row r="44" ht="12">
      <c r="A44" s="13"/>
    </row>
    <row r="45" ht="12">
      <c r="A45" s="13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="120" zoomScaleNormal="120" zoomScalePageLayoutView="0" workbookViewId="0" topLeftCell="A7">
      <selection activeCell="H32" sqref="H32"/>
    </sheetView>
  </sheetViews>
  <sheetFormatPr defaultColWidth="10.8515625" defaultRowHeight="12.75"/>
  <cols>
    <col min="1" max="1" width="11.421875" style="40" customWidth="1"/>
    <col min="2" max="2" width="12.28125" style="40" bestFit="1" customWidth="1"/>
    <col min="3" max="3" width="18.140625" style="40" bestFit="1" customWidth="1"/>
    <col min="4" max="6" width="11.421875" style="40" customWidth="1"/>
    <col min="7" max="7" width="10.8515625" style="40" customWidth="1"/>
    <col min="8" max="8" width="3.28125" style="40" bestFit="1" customWidth="1"/>
    <col min="9" max="16384" width="10.8515625" style="40" customWidth="1"/>
  </cols>
  <sheetData>
    <row r="1" ht="12">
      <c r="A1" s="14" t="s">
        <v>80</v>
      </c>
    </row>
    <row r="2" spans="1:6" ht="42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67</v>
      </c>
    </row>
    <row r="3" spans="1:6" ht="12.75" thickBot="1">
      <c r="A3" s="16" t="s">
        <v>0</v>
      </c>
      <c r="B3" s="33" t="s">
        <v>143</v>
      </c>
      <c r="C3" s="109" t="s">
        <v>57</v>
      </c>
      <c r="D3" s="17" t="s">
        <v>4</v>
      </c>
      <c r="E3" s="26">
        <v>2012</v>
      </c>
      <c r="F3" s="19">
        <v>77.66849537742559</v>
      </c>
    </row>
    <row r="4" spans="1:6" ht="12.75" thickBot="1">
      <c r="A4" s="16" t="s">
        <v>0</v>
      </c>
      <c r="B4" s="33" t="s">
        <v>143</v>
      </c>
      <c r="C4" s="109" t="s">
        <v>86</v>
      </c>
      <c r="D4" s="17" t="s">
        <v>4</v>
      </c>
      <c r="E4" s="26">
        <v>2009</v>
      </c>
      <c r="F4" s="19">
        <v>15</v>
      </c>
    </row>
    <row r="5" spans="1:6" ht="12.75" thickBot="1">
      <c r="A5" s="16" t="s">
        <v>0</v>
      </c>
      <c r="B5" s="33" t="s">
        <v>143</v>
      </c>
      <c r="C5" s="109" t="s">
        <v>11</v>
      </c>
      <c r="D5" s="17" t="s">
        <v>4</v>
      </c>
      <c r="E5" s="26">
        <v>2011</v>
      </c>
      <c r="F5" s="19">
        <v>44.428731259789664</v>
      </c>
    </row>
    <row r="6" spans="1:6" ht="12.75" thickBot="1">
      <c r="A6" s="16" t="s">
        <v>0</v>
      </c>
      <c r="B6" s="33" t="s">
        <v>143</v>
      </c>
      <c r="C6" s="109" t="s">
        <v>87</v>
      </c>
      <c r="D6" s="17" t="s">
        <v>4</v>
      </c>
      <c r="E6" s="26">
        <v>2017</v>
      </c>
      <c r="F6" s="19">
        <v>6.941262464984162</v>
      </c>
    </row>
    <row r="7" spans="1:6" ht="12.75" thickBot="1">
      <c r="A7" s="16" t="s">
        <v>0</v>
      </c>
      <c r="B7" s="33" t="s">
        <v>143</v>
      </c>
      <c r="C7" s="109" t="s">
        <v>88</v>
      </c>
      <c r="D7" s="17" t="s">
        <v>4</v>
      </c>
      <c r="E7" s="26">
        <v>2017</v>
      </c>
      <c r="F7" s="19">
        <v>30.430813719498563</v>
      </c>
    </row>
    <row r="8" spans="1:8" ht="12.75" thickBot="1">
      <c r="A8" s="16" t="s">
        <v>0</v>
      </c>
      <c r="B8" s="33" t="s">
        <v>142</v>
      </c>
      <c r="C8" s="109" t="s">
        <v>89</v>
      </c>
      <c r="D8" s="17" t="s">
        <v>85</v>
      </c>
      <c r="E8" s="26">
        <v>2017</v>
      </c>
      <c r="F8" s="19">
        <v>103.32745129842891</v>
      </c>
      <c r="H8" s="23"/>
    </row>
    <row r="10" ht="12">
      <c r="A10" s="14" t="s">
        <v>81</v>
      </c>
    </row>
    <row r="11" spans="1:2" ht="31.5" thickBot="1">
      <c r="A11" s="15" t="s">
        <v>1</v>
      </c>
      <c r="B11" s="140" t="s">
        <v>206</v>
      </c>
    </row>
    <row r="12" spans="1:2" ht="12.75" thickBot="1">
      <c r="A12" s="24" t="s">
        <v>0</v>
      </c>
      <c r="B12" s="25">
        <v>750000.1566324378</v>
      </c>
    </row>
    <row r="14" ht="12">
      <c r="A14" s="20" t="s">
        <v>79</v>
      </c>
    </row>
    <row r="15" spans="1:3" ht="52.5" thickBot="1">
      <c r="A15" s="140" t="s">
        <v>82</v>
      </c>
      <c r="B15" s="21" t="s">
        <v>429</v>
      </c>
      <c r="C15" s="140" t="s">
        <v>98</v>
      </c>
    </row>
    <row r="16" spans="1:3" ht="12.75" thickBot="1">
      <c r="A16" s="19">
        <v>277.7967541201269</v>
      </c>
      <c r="B16" s="19">
        <v>641.7858974667981</v>
      </c>
      <c r="C16" s="19">
        <v>185432.79280989675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="115" zoomScaleNormal="115" zoomScalePageLayoutView="0" workbookViewId="0" topLeftCell="A1">
      <selection activeCell="F16" sqref="F16"/>
    </sheetView>
  </sheetViews>
  <sheetFormatPr defaultColWidth="11.421875" defaultRowHeight="12.75"/>
  <cols>
    <col min="1" max="1" width="11.421875" style="40" customWidth="1"/>
    <col min="2" max="2" width="12.28125" style="40" bestFit="1" customWidth="1"/>
    <col min="3" max="3" width="18.140625" style="40" bestFit="1" customWidth="1"/>
    <col min="4" max="16384" width="11.421875" style="40" customWidth="1"/>
  </cols>
  <sheetData>
    <row r="1" ht="12">
      <c r="A1" s="14" t="s">
        <v>80</v>
      </c>
    </row>
    <row r="2" spans="1:6" ht="42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67</v>
      </c>
    </row>
    <row r="3" spans="1:9" ht="12.75" thickBot="1">
      <c r="A3" s="16" t="s">
        <v>0</v>
      </c>
      <c r="B3" s="33" t="s">
        <v>144</v>
      </c>
      <c r="C3" s="18" t="s">
        <v>90</v>
      </c>
      <c r="D3" s="17" t="s">
        <v>4</v>
      </c>
      <c r="E3" s="26">
        <v>2008</v>
      </c>
      <c r="F3" s="19">
        <v>252.62461676239042</v>
      </c>
      <c r="I3" s="36"/>
    </row>
    <row r="4" spans="1:9" ht="12.75" thickBot="1">
      <c r="A4" s="16" t="s">
        <v>0</v>
      </c>
      <c r="B4" s="33" t="s">
        <v>144</v>
      </c>
      <c r="C4" s="18" t="s">
        <v>91</v>
      </c>
      <c r="D4" s="17" t="s">
        <v>4</v>
      </c>
      <c r="E4" s="26">
        <v>2014</v>
      </c>
      <c r="F4" s="19">
        <v>136</v>
      </c>
      <c r="I4" s="36"/>
    </row>
    <row r="5" spans="1:6" ht="12.75" thickBot="1">
      <c r="A5" s="16" t="s">
        <v>0</v>
      </c>
      <c r="B5" s="33" t="s">
        <v>144</v>
      </c>
      <c r="C5" s="18" t="s">
        <v>92</v>
      </c>
      <c r="D5" s="17" t="s">
        <v>4</v>
      </c>
      <c r="E5" s="26">
        <v>2017</v>
      </c>
      <c r="F5" s="19">
        <v>239</v>
      </c>
    </row>
    <row r="6" spans="1:8" ht="12.75" thickBot="1">
      <c r="A6" s="16" t="s">
        <v>0</v>
      </c>
      <c r="B6" s="33" t="s">
        <v>144</v>
      </c>
      <c r="C6" s="18" t="s">
        <v>93</v>
      </c>
      <c r="D6" s="17" t="s">
        <v>4</v>
      </c>
      <c r="E6" s="26">
        <v>2017</v>
      </c>
      <c r="F6" s="19">
        <v>22</v>
      </c>
      <c r="H6" s="23"/>
    </row>
    <row r="8" ht="12">
      <c r="A8" s="14" t="s">
        <v>81</v>
      </c>
    </row>
    <row r="9" spans="1:2" ht="31.5" thickBot="1">
      <c r="A9" s="15" t="s">
        <v>1</v>
      </c>
      <c r="B9" s="140" t="s">
        <v>206</v>
      </c>
    </row>
    <row r="10" spans="1:2" ht="12.75" thickBot="1">
      <c r="A10" s="24" t="s">
        <v>0</v>
      </c>
      <c r="B10" s="25">
        <v>1000000</v>
      </c>
    </row>
    <row r="12" ht="12">
      <c r="A12" s="20" t="s">
        <v>79</v>
      </c>
    </row>
    <row r="13" spans="1:3" ht="52.5" thickBot="1">
      <c r="A13" s="140" t="s">
        <v>83</v>
      </c>
      <c r="B13" s="21" t="s">
        <v>430</v>
      </c>
      <c r="C13" s="140" t="s">
        <v>431</v>
      </c>
    </row>
    <row r="14" spans="1:3" ht="12.75" thickBot="1">
      <c r="A14" s="19">
        <v>649.6246167623904</v>
      </c>
      <c r="B14" s="19">
        <v>580.3248591427451</v>
      </c>
      <c r="C14" s="19">
        <v>120127.24584254825</v>
      </c>
    </row>
    <row r="16" s="13" customFormat="1" ht="9.75">
      <c r="A16" s="13" t="s">
        <v>432</v>
      </c>
    </row>
    <row r="17" s="13" customFormat="1" ht="9.75">
      <c r="A17" s="13" t="s">
        <v>458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="115" zoomScaleNormal="115" zoomScalePageLayoutView="0" workbookViewId="0" topLeftCell="A1">
      <selection activeCell="H32" sqref="H32"/>
    </sheetView>
  </sheetViews>
  <sheetFormatPr defaultColWidth="11.421875" defaultRowHeight="12.75"/>
  <cols>
    <col min="1" max="1" width="11.421875" style="40" customWidth="1"/>
    <col min="2" max="2" width="17.28125" style="40" customWidth="1"/>
    <col min="3" max="3" width="24.7109375" style="40" bestFit="1" customWidth="1"/>
    <col min="4" max="16384" width="11.421875" style="40" customWidth="1"/>
  </cols>
  <sheetData>
    <row r="1" ht="12">
      <c r="A1" s="14" t="s">
        <v>80</v>
      </c>
    </row>
    <row r="2" spans="1:6" ht="42" thickBot="1">
      <c r="A2" s="15" t="s">
        <v>1</v>
      </c>
      <c r="B2" s="140" t="s">
        <v>6</v>
      </c>
      <c r="C2" s="15" t="s">
        <v>2</v>
      </c>
      <c r="D2" s="140" t="s">
        <v>3</v>
      </c>
      <c r="E2" s="15" t="s">
        <v>68</v>
      </c>
      <c r="F2" s="140" t="s">
        <v>67</v>
      </c>
    </row>
    <row r="3" spans="1:6" ht="12.75" thickBot="1">
      <c r="A3" s="16" t="s">
        <v>0</v>
      </c>
      <c r="B3" s="33" t="s">
        <v>142</v>
      </c>
      <c r="C3" s="18" t="s">
        <v>102</v>
      </c>
      <c r="D3" s="17" t="s">
        <v>4</v>
      </c>
      <c r="E3" s="26">
        <v>2020</v>
      </c>
      <c r="F3" s="19">
        <v>20.50070032477721</v>
      </c>
    </row>
    <row r="4" spans="1:6" ht="12.75" thickBot="1">
      <c r="A4" s="16" t="s">
        <v>0</v>
      </c>
      <c r="B4" s="33" t="s">
        <v>142</v>
      </c>
      <c r="C4" s="18" t="s">
        <v>89</v>
      </c>
      <c r="D4" s="17" t="s">
        <v>85</v>
      </c>
      <c r="E4" s="26">
        <v>2017</v>
      </c>
      <c r="F4" s="19">
        <v>3.209437729665032</v>
      </c>
    </row>
    <row r="5" spans="1:6" ht="12.75" thickBot="1">
      <c r="A5" s="16" t="s">
        <v>0</v>
      </c>
      <c r="B5" s="33" t="s">
        <v>143</v>
      </c>
      <c r="C5" s="18" t="s">
        <v>90</v>
      </c>
      <c r="D5" s="17" t="s">
        <v>4</v>
      </c>
      <c r="E5" s="26">
        <v>2008</v>
      </c>
      <c r="F5" s="19">
        <v>28.40942798788261</v>
      </c>
    </row>
    <row r="6" spans="1:6" ht="12.75" thickBot="1">
      <c r="A6" s="16" t="s">
        <v>0</v>
      </c>
      <c r="B6" s="33" t="s">
        <v>143</v>
      </c>
      <c r="C6" s="18" t="s">
        <v>87</v>
      </c>
      <c r="D6" s="17" t="s">
        <v>4</v>
      </c>
      <c r="E6" s="26">
        <v>2017</v>
      </c>
      <c r="F6" s="19">
        <v>15.058805080758978</v>
      </c>
    </row>
    <row r="7" spans="1:6" ht="12.75" thickBot="1">
      <c r="A7" s="16" t="s">
        <v>0</v>
      </c>
      <c r="B7" s="33" t="s">
        <v>143</v>
      </c>
      <c r="C7" s="18" t="s">
        <v>126</v>
      </c>
      <c r="D7" s="17" t="s">
        <v>4</v>
      </c>
      <c r="E7" s="26">
        <v>2017</v>
      </c>
      <c r="F7" s="19">
        <v>2.5691862805014387</v>
      </c>
    </row>
    <row r="8" spans="1:6" ht="12.75" thickBot="1">
      <c r="A8" s="16" t="s">
        <v>0</v>
      </c>
      <c r="B8" s="33" t="s">
        <v>143</v>
      </c>
      <c r="C8" s="18" t="s">
        <v>107</v>
      </c>
      <c r="D8" s="17" t="s">
        <v>108</v>
      </c>
      <c r="E8" s="26">
        <v>2015</v>
      </c>
      <c r="F8" s="19">
        <v>7.350826471300557</v>
      </c>
    </row>
    <row r="9" spans="1:6" ht="12.75" thickBot="1">
      <c r="A9" s="16" t="s">
        <v>0</v>
      </c>
      <c r="B9" s="33" t="s">
        <v>146</v>
      </c>
      <c r="C9" s="18" t="s">
        <v>127</v>
      </c>
      <c r="D9" s="17" t="s">
        <v>76</v>
      </c>
      <c r="E9" s="26">
        <v>2023</v>
      </c>
      <c r="F9" s="19">
        <v>99.62038654201123</v>
      </c>
    </row>
    <row r="10" spans="1:6" ht="12.75" thickBot="1">
      <c r="A10" s="16" t="s">
        <v>0</v>
      </c>
      <c r="B10" s="33" t="s">
        <v>143</v>
      </c>
      <c r="C10" s="18" t="s">
        <v>8</v>
      </c>
      <c r="D10" s="17" t="s">
        <v>5</v>
      </c>
      <c r="E10" s="26">
        <v>2006</v>
      </c>
      <c r="F10" s="19">
        <v>35.62121205529051</v>
      </c>
    </row>
    <row r="11" spans="1:6" ht="12.75" thickBot="1">
      <c r="A11" s="16" t="s">
        <v>0</v>
      </c>
      <c r="B11" s="33" t="s">
        <v>143</v>
      </c>
      <c r="C11" s="18" t="s">
        <v>128</v>
      </c>
      <c r="D11" s="17" t="s">
        <v>5</v>
      </c>
      <c r="E11" s="26">
        <v>2006</v>
      </c>
      <c r="F11" s="19">
        <v>29.999624240709252</v>
      </c>
    </row>
    <row r="12" spans="1:6" ht="12.75" thickBot="1">
      <c r="A12" s="16" t="s">
        <v>0</v>
      </c>
      <c r="B12" s="33" t="s">
        <v>143</v>
      </c>
      <c r="C12" s="18" t="s">
        <v>129</v>
      </c>
      <c r="D12" s="17" t="s">
        <v>5</v>
      </c>
      <c r="E12" s="26">
        <v>2011</v>
      </c>
      <c r="F12" s="19">
        <v>30.399828107933896</v>
      </c>
    </row>
    <row r="13" spans="1:6" ht="12.75" thickBot="1">
      <c r="A13" s="16" t="s">
        <v>0</v>
      </c>
      <c r="B13" s="33" t="s">
        <v>143</v>
      </c>
      <c r="C13" s="18" t="s">
        <v>47</v>
      </c>
      <c r="D13" s="17" t="s">
        <v>5</v>
      </c>
      <c r="E13" s="26">
        <v>2010</v>
      </c>
      <c r="F13" s="19">
        <v>0.6970318486126698</v>
      </c>
    </row>
    <row r="14" spans="1:6" ht="12.75" thickBot="1">
      <c r="A14" s="16" t="s">
        <v>0</v>
      </c>
      <c r="B14" s="33" t="s">
        <v>143</v>
      </c>
      <c r="C14" s="18" t="s">
        <v>130</v>
      </c>
      <c r="D14" s="17" t="s">
        <v>5</v>
      </c>
      <c r="E14" s="26">
        <v>2006</v>
      </c>
      <c r="F14" s="19">
        <v>49.5</v>
      </c>
    </row>
    <row r="15" spans="1:6" ht="12.75" thickBot="1">
      <c r="A15" s="16" t="s">
        <v>0</v>
      </c>
      <c r="B15" s="33" t="s">
        <v>143</v>
      </c>
      <c r="C15" s="18" t="s">
        <v>131</v>
      </c>
      <c r="D15" s="17" t="s">
        <v>5</v>
      </c>
      <c r="E15" s="26">
        <v>2006</v>
      </c>
      <c r="F15" s="19">
        <v>49.5</v>
      </c>
    </row>
    <row r="16" spans="1:6" ht="12.75" thickBot="1">
      <c r="A16" s="16" t="s">
        <v>0</v>
      </c>
      <c r="B16" s="33" t="s">
        <v>143</v>
      </c>
      <c r="C16" s="18" t="s">
        <v>132</v>
      </c>
      <c r="D16" s="17" t="s">
        <v>5</v>
      </c>
      <c r="E16" s="26">
        <v>2006</v>
      </c>
      <c r="F16" s="19">
        <v>40</v>
      </c>
    </row>
    <row r="17" spans="1:6" ht="12.75" thickBot="1">
      <c r="A17" s="16" t="s">
        <v>0</v>
      </c>
      <c r="B17" s="33" t="s">
        <v>143</v>
      </c>
      <c r="C17" s="18" t="s">
        <v>34</v>
      </c>
      <c r="D17" s="17" t="s">
        <v>5</v>
      </c>
      <c r="E17" s="26">
        <v>2006</v>
      </c>
      <c r="F17" s="19">
        <v>19.59973792988342</v>
      </c>
    </row>
    <row r="18" spans="1:6" ht="12.75" thickBot="1">
      <c r="A18" s="16" t="s">
        <v>0</v>
      </c>
      <c r="B18" s="33" t="s">
        <v>143</v>
      </c>
      <c r="C18" s="18" t="s">
        <v>134</v>
      </c>
      <c r="D18" s="17" t="s">
        <v>5</v>
      </c>
      <c r="E18" s="26">
        <v>2006</v>
      </c>
      <c r="F18" s="19">
        <v>38</v>
      </c>
    </row>
    <row r="19" spans="1:8" ht="12.75" thickBot="1">
      <c r="A19" s="16" t="s">
        <v>0</v>
      </c>
      <c r="B19" s="33" t="s">
        <v>143</v>
      </c>
      <c r="C19" s="18" t="s">
        <v>135</v>
      </c>
      <c r="D19" s="17" t="s">
        <v>5</v>
      </c>
      <c r="E19" s="26">
        <v>2006</v>
      </c>
      <c r="F19" s="19">
        <v>41.8</v>
      </c>
      <c r="H19" s="23"/>
    </row>
    <row r="21" ht="12">
      <c r="A21" s="14" t="s">
        <v>81</v>
      </c>
    </row>
    <row r="22" spans="1:2" ht="21" thickBot="1">
      <c r="A22" s="15" t="s">
        <v>1</v>
      </c>
      <c r="B22" s="140" t="s">
        <v>206</v>
      </c>
    </row>
    <row r="23" spans="1:2" ht="12.75" thickBot="1">
      <c r="A23" s="24" t="s">
        <v>0</v>
      </c>
      <c r="B23" s="25">
        <v>700000</v>
      </c>
    </row>
    <row r="24" spans="1:2" ht="12">
      <c r="A24" s="259"/>
      <c r="B24" s="260"/>
    </row>
    <row r="25" spans="1:2" ht="12">
      <c r="A25" s="20" t="s">
        <v>79</v>
      </c>
      <c r="B25" s="260"/>
    </row>
    <row r="26" spans="1:3" ht="52.5" thickBot="1">
      <c r="A26" s="140" t="s">
        <v>82</v>
      </c>
      <c r="B26" s="21" t="s">
        <v>429</v>
      </c>
      <c r="C26" s="140" t="s">
        <v>98</v>
      </c>
    </row>
    <row r="27" spans="1:3" ht="12.75" thickBot="1">
      <c r="A27" s="19">
        <v>511.8362045993268</v>
      </c>
      <c r="B27" s="19">
        <v>839.6672488010158</v>
      </c>
      <c r="C27" s="25">
        <v>122775.6497202098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&amp;C&amp;1#&amp;"Calibri"&amp;12&amp;K008000Internal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IBERDROLA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IBE</dc:creator>
  <cp:keywords/>
  <dc:description/>
  <cp:lastModifiedBy>Rebollo Miguel, Maria</cp:lastModifiedBy>
  <cp:lastPrinted>2023-02-09T12:47:21Z</cp:lastPrinted>
  <dcterms:created xsi:type="dcterms:W3CDTF">2017-01-11T10:49:51Z</dcterms:created>
  <dcterms:modified xsi:type="dcterms:W3CDTF">2024-02-22T11:35:23Z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019c027e-33b7-45fc-a572-8ffa5d09ec36_Enabled">
    <vt:lpwstr>true</vt:lpwstr>
  </property>
  <property fmtid="{D5CDD505-2E9C-101B-9397-08002B2CF9AE}" pid="4" name="MSIP_Label_019c027e-33b7-45fc-a572-8ffa5d09ec36_SetDate">
    <vt:lpwstr>2024-02-22T11:35:23Z</vt:lpwstr>
  </property>
  <property fmtid="{D5CDD505-2E9C-101B-9397-08002B2CF9AE}" pid="5" name="MSIP_Label_019c027e-33b7-45fc-a572-8ffa5d09ec36_Method">
    <vt:lpwstr>Standard</vt:lpwstr>
  </property>
  <property fmtid="{D5CDD505-2E9C-101B-9397-08002B2CF9AE}" pid="6" name="MSIP_Label_019c027e-33b7-45fc-a572-8ffa5d09ec36_Name">
    <vt:lpwstr>Internal Use</vt:lpwstr>
  </property>
  <property fmtid="{D5CDD505-2E9C-101B-9397-08002B2CF9AE}" pid="7" name="MSIP_Label_019c027e-33b7-45fc-a572-8ffa5d09ec36_SiteId">
    <vt:lpwstr>031a09bc-a2bf-44df-888e-4e09355b7a24</vt:lpwstr>
  </property>
  <property fmtid="{D5CDD505-2E9C-101B-9397-08002B2CF9AE}" pid="8" name="MSIP_Label_019c027e-33b7-45fc-a572-8ffa5d09ec36_ActionId">
    <vt:lpwstr>0f571523-42d9-486b-8a8a-f487584f6727</vt:lpwstr>
  </property>
  <property fmtid="{D5CDD505-2E9C-101B-9397-08002B2CF9AE}" pid="9" name="MSIP_Label_019c027e-33b7-45fc-a572-8ffa5d09ec36_ContentBits">
    <vt:lpwstr>2</vt:lpwstr>
  </property>
</Properties>
</file>