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5" yWindow="65392" windowWidth="13169" windowHeight="8719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</sheets>
  <definedNames>
    <definedName name="_xlnm.Print_Area" localSheetId="5">'Generación y Clientes'!$A$1:$D$54</definedName>
  </definedNames>
  <calcPr fullCalcOnLoad="1"/>
</workbook>
</file>

<file path=xl/sharedStrings.xml><?xml version="1.0" encoding="utf-8"?>
<sst xmlns="http://schemas.openxmlformats.org/spreadsheetml/2006/main" count="348" uniqueCount="160">
  <si>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</si>
  <si>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</si>
  <si>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</si>
  <si>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</si>
  <si>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</si>
  <si>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Gasto de Personal Neto</t>
  </si>
  <si>
    <t xml:space="preserve">     Personal</t>
  </si>
  <si>
    <t xml:space="preserve">     Trabajos para el inmovilizado</t>
  </si>
  <si>
    <t xml:space="preserve">    Servicios Exteriores Netos</t>
  </si>
  <si>
    <t xml:space="preserve">     Servicio exterior</t>
  </si>
  <si>
    <t xml:space="preserve">     Otros ingresos de explotación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</si>
  <si>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</si>
  <si>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</si>
  <si>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</si>
  <si>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</si>
  <si>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</si>
  <si>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</si>
  <si>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</si>
  <si>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</si>
  <si>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</si>
  <si>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</si>
  <si>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</si>
  <si>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</si>
  <si>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>Gasto de Personal Neto</t>
  </si>
  <si>
    <t>Servicios Exteriores Netos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</si>
  <si>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</si>
  <si>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</si>
  <si>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</si>
  <si>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</si>
  <si>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</si>
  <si>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Rdo. de activos no corrientes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</si>
  <si>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</si>
  <si>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</si>
  <si>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</si>
  <si>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</si>
  <si>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</si>
  <si>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</si>
  <si>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Gastos de Personal Netos</t>
  </si>
  <si>
    <t>Amortizaciones, provisiones y otras</t>
  </si>
  <si>
    <t xml:space="preserve"> Resultado Financiero</t>
  </si>
  <si>
    <t xml:space="preserve"> De sociedades por método participación</t>
  </si>
  <si>
    <t xml:space="preserve"> Resultados de activos no corrientes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</si>
  <si>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</si>
  <si>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</si>
  <si>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</si>
  <si>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</si>
  <si>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Provisiones</t>
  </si>
  <si>
    <t>Cash Flow en operaciones típicas</t>
  </si>
  <si>
    <t>Diferencias de conversión</t>
  </si>
  <si>
    <t>Deuda financiera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</si>
  <si>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</si>
  <si>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</si>
  <si>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</si>
  <si>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</si>
  <si>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</si>
  <si>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</si>
  <si>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</si>
  <si>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</si>
  <si>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</si>
  <si>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</si>
  <si>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</si>
  <si>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</si>
  <si>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</si>
  <si>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</si>
  <si>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Fondo de comercio</t>
  </si>
  <si>
    <t>Otros activos intangibles</t>
  </si>
  <si>
    <t>Inversiones inmobiliarias</t>
  </si>
  <si>
    <t>Propiedad, planta y equipo</t>
  </si>
  <si>
    <t>Propiedad, planta y equipo en curso</t>
  </si>
  <si>
    <t>Inversiones financieras no corrientes</t>
  </si>
  <si>
    <t>Cartera de valores no corrientes</t>
  </si>
  <si>
    <t>Instrumentos financieros derivados</t>
  </si>
  <si>
    <t>Impuestos diferidos activos</t>
  </si>
  <si>
    <t>ACTIVOS CORRIENTES:</t>
  </si>
  <si>
    <t>Combustible nuclear</t>
  </si>
  <si>
    <t>Existencias</t>
  </si>
  <si>
    <t>Inversiones financieras corrientes</t>
  </si>
  <si>
    <t>Otras inversiones financieras corrientes</t>
  </si>
  <si>
    <t>Activos por impuestos corrientes</t>
  </si>
  <si>
    <t>Otras cuentas a cobrar a Administraciones Públicas</t>
  </si>
  <si>
    <t>PATRIMONIO NETO:</t>
  </si>
  <si>
    <t>De la sociedad dominante</t>
  </si>
  <si>
    <t>Capital Suscrito</t>
  </si>
  <si>
    <t>Reserva revaluación de activos y pasivos no realizados</t>
  </si>
  <si>
    <t>Otras reservas</t>
  </si>
  <si>
    <t>Acciones propias en cartera</t>
  </si>
  <si>
    <t>Resultado neto del período</t>
  </si>
  <si>
    <t>De accionistas minoritarios</t>
  </si>
  <si>
    <t>INSTRUMENTOS DE CAPITAL CON CARACTERÍSTICAS DE PASIVO FINANCIERO</t>
  </si>
  <si>
    <t>PASIVOS NO CORRIENTES:</t>
  </si>
  <si>
    <t>Ingresos diferidos</t>
  </si>
  <si>
    <t>Provisiones para pensiones y obligaciones similares</t>
  </si>
  <si>
    <t>Otras provisiones</t>
  </si>
  <si>
    <t>Deuda financiera - Préstamos y otros</t>
  </si>
  <si>
    <t>Otras cuentas a pagar no corrientes</t>
  </si>
  <si>
    <t>Impuestos diferidos pasivos</t>
  </si>
  <si>
    <t>PASIVOS CORRIENTES:</t>
  </si>
  <si>
    <t>Deuda Financiera</t>
  </si>
  <si>
    <t>Acreedores comerciales y otras cuentas a pagar</t>
  </si>
  <si>
    <t>Acreedores comerciales</t>
  </si>
  <si>
    <t>Pasivos por impuestos corrientes</t>
  </si>
  <si>
    <t>Otras cuentas a pagar a Administraciones Públicas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</si>
  <si>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</si>
  <si>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</si>
  <si>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</si>
  <si>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</si>
  <si>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</si>
  <si>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RDO. ACTIVOS NO CORRIENTES</t>
  </si>
  <si>
    <t>Deudores no corrientes</t>
  </si>
  <si>
    <t>Deudores comerciales y otras cuentas a cobrar corrientes</t>
  </si>
  <si>
    <t>Efectivo y otros medios equivalentes</t>
  </si>
  <si>
    <t>TOTAL PATRIMONIO NETO Y PASIVO</t>
  </si>
  <si>
    <t>Otros Instrumentos de Patrimonio Neto</t>
  </si>
  <si>
    <t>Participaciones contabilizadas por el método de participación</t>
  </si>
  <si>
    <t xml:space="preserve">Deudores comerciales y otras cuentas a cobrar </t>
  </si>
  <si>
    <t>(No Auditado)</t>
  </si>
  <si>
    <t>(No Auditada)</t>
  </si>
  <si>
    <t>Pagos-cobros financieros</t>
  </si>
  <si>
    <t>Pago impuesto de sociedades</t>
  </si>
  <si>
    <t>Pago de provisiones (neto de gasto normal)</t>
  </si>
  <si>
    <t xml:space="preserve">     Inversiones netas</t>
  </si>
  <si>
    <t xml:space="preserve">     Desinversiones</t>
  </si>
  <si>
    <t xml:space="preserve">     Inversión autocartera</t>
  </si>
  <si>
    <t xml:space="preserve">     Ampliación capital</t>
  </si>
  <si>
    <t xml:space="preserve">     Híbrido</t>
  </si>
  <si>
    <t>Ajustes a resultados y otros</t>
  </si>
  <si>
    <t>NEGOCIO RENOVABLES</t>
  </si>
  <si>
    <t>RdM</t>
  </si>
  <si>
    <t>NEGOCIO GENERACIÓN Y CLIENTES</t>
  </si>
  <si>
    <t>M Eur</t>
  </si>
  <si>
    <t>Eliminaciones</t>
  </si>
  <si>
    <t>Pago de dividendos</t>
  </si>
  <si>
    <t>Activos mantenidos para su enajenación</t>
  </si>
  <si>
    <t>Variaciones de circulante y otras variaciones</t>
  </si>
  <si>
    <t>NEGOCIO REDES</t>
  </si>
  <si>
    <t>Redes</t>
  </si>
  <si>
    <t>Otros</t>
  </si>
  <si>
    <t>Generación y Clientes</t>
  </si>
  <si>
    <t>Otras inversiones financieras no corrientes</t>
  </si>
  <si>
    <t>Disminución/(Aumento) en deuda neta</t>
  </si>
  <si>
    <t>Pasivos mantenidos para su enajenación</t>
  </si>
  <si>
    <t>EBIT</t>
  </si>
  <si>
    <t>BAI</t>
  </si>
  <si>
    <t>Cifra de Negocios</t>
  </si>
  <si>
    <t>B.A.I.</t>
  </si>
  <si>
    <t xml:space="preserve"> De sociedades por el método participación</t>
  </si>
  <si>
    <t>(*) Re-expresado</t>
  </si>
  <si>
    <t>MÉXICO</t>
  </si>
  <si>
    <t>CUENTA DE PÉRDIDAS Y GANANCIAS POR NEGOCIOS</t>
  </si>
  <si>
    <t xml:space="preserve"> Minoritarios</t>
  </si>
  <si>
    <t>Marzo</t>
  </si>
  <si>
    <t>Marzo 
2019</t>
  </si>
  <si>
    <t>Marzo 
2018</t>
  </si>
  <si>
    <t>Derechos de uso</t>
  </si>
  <si>
    <t>Prima Emisión</t>
  </si>
  <si>
    <t>IFRS 16 (primera implantación)</t>
  </si>
  <si>
    <t>PATRIMONIO NETO Y PASIVO</t>
  </si>
  <si>
    <t>ACTIVO</t>
  </si>
  <si>
    <t>Otros (*)</t>
  </si>
  <si>
    <t>ESPAÑA (*)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</si>
</sst>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#,##0.0"/>
    <numFmt numFmtId="172" formatCode="#,###;\(#,###\)"/>
  </numFmts>
  <fonts count="7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i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i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44" fontId="2" fillId="0" borderId="0" applyFon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64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5" fillId="0" borderId="0" xfId="0" applyFont="1" applyAlignment="1">
      <alignment/>
    </xf>
    <xf numFmtId="164" fontId="64" fillId="33" borderId="0" xfId="0" applyNumberFormat="1" applyFont="1" applyFill="1" applyAlignment="1">
      <alignment horizontal="centerContinuous"/>
    </xf>
    <xf numFmtId="0" fontId="66" fillId="0" borderId="0" xfId="59" applyFont="1" applyFill="1" applyBorder="1">
      <alignment/>
      <protection/>
    </xf>
    <xf numFmtId="170" fontId="66" fillId="0" borderId="0" xfId="59" applyNumberFormat="1" applyFont="1" applyFill="1" applyBorder="1">
      <alignment/>
      <protection/>
    </xf>
    <xf numFmtId="170" fontId="9" fillId="34" borderId="0" xfId="0" applyNumberFormat="1" applyFont="1" applyFill="1" applyBorder="1" applyAlignment="1">
      <alignment/>
    </xf>
    <xf numFmtId="170" fontId="67" fillId="34" borderId="0" xfId="0" applyNumberFormat="1" applyFont="1" applyFill="1" applyBorder="1" applyAlignment="1">
      <alignment horizontal="right"/>
    </xf>
    <xf numFmtId="170" fontId="68" fillId="34" borderId="0" xfId="0" applyNumberFormat="1" applyFont="1" applyFill="1" applyBorder="1" applyAlignment="1">
      <alignment horizontal="right"/>
    </xf>
    <xf numFmtId="3" fontId="69" fillId="35" borderId="0" xfId="0" applyNumberFormat="1" applyFont="1" applyFill="1" applyBorder="1" applyAlignment="1">
      <alignment horizontal="center"/>
    </xf>
    <xf numFmtId="0" fontId="70" fillId="36" borderId="0" xfId="59" applyNumberFormat="1" applyFont="1" applyFill="1" applyBorder="1" applyAlignment="1">
      <alignment horizontal="right"/>
      <protection/>
    </xf>
    <xf numFmtId="0" fontId="69" fillId="35" borderId="0" xfId="0" applyNumberFormat="1" applyFont="1" applyFill="1" applyBorder="1" applyAlignment="1">
      <alignment horizontal="center"/>
    </xf>
    <xf numFmtId="3" fontId="71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6" fillId="0" borderId="0" xfId="59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72" fillId="0" borderId="0" xfId="16" applyNumberFormat="1" applyFont="1" applyFill="1" applyBorder="1" applyAlignment="1">
      <alignment/>
    </xf>
    <xf numFmtId="3" fontId="65" fillId="0" borderId="0" xfId="16" applyNumberFormat="1" applyFont="1" applyFill="1" applyBorder="1" applyAlignment="1">
      <alignment/>
    </xf>
    <xf numFmtId="0" fontId="65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8" fontId="69" fillId="35" borderId="0" xfId="0" applyNumberFormat="1" applyFont="1" applyFill="1" applyBorder="1" applyAlignment="1">
      <alignment horizontal="center" vertical="center"/>
    </xf>
    <xf numFmtId="3" fontId="73" fillId="38" borderId="0" xfId="0" applyNumberFormat="1" applyFont="1" applyFill="1" applyBorder="1" applyAlignment="1">
      <alignment/>
    </xf>
    <xf numFmtId="0" fontId="66" fillId="36" borderId="0" xfId="59" applyNumberFormat="1" applyFont="1" applyFill="1" applyBorder="1" applyAlignment="1">
      <alignment/>
      <protection/>
    </xf>
    <xf numFmtId="3" fontId="66" fillId="36" borderId="0" xfId="59" applyNumberFormat="1" applyFont="1" applyFill="1" applyBorder="1" applyAlignment="1">
      <alignment/>
      <protection/>
    </xf>
    <xf numFmtId="168" fontId="74" fillId="0" borderId="0" xfId="0" applyNumberFormat="1" applyFont="1" applyFill="1" applyBorder="1" applyAlignment="1">
      <alignment/>
    </xf>
    <xf numFmtId="0" fontId="72" fillId="0" borderId="0" xfId="0" applyFont="1" applyAlignment="1">
      <alignment/>
    </xf>
    <xf numFmtId="3" fontId="15" fillId="37" borderId="0" xfId="16" applyNumberFormat="1" applyFont="1" applyFill="1" applyBorder="1" applyAlignment="1">
      <alignment horizontal="left" wrapText="1"/>
    </xf>
    <xf numFmtId="3" fontId="69" fillId="35" borderId="0" xfId="0" applyNumberFormat="1" applyFont="1" applyFill="1" applyBorder="1" applyAlignment="1">
      <alignment/>
    </xf>
    <xf numFmtId="3" fontId="15" fillId="0" borderId="0" xfId="59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64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10" fontId="9" fillId="33" borderId="0" xfId="63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9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6" fontId="9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7" fontId="69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166" fontId="20" fillId="34" borderId="0" xfId="0" applyNumberFormat="1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6" fontId="69" fillId="35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65" fillId="0" borderId="0" xfId="0" applyFont="1" applyAlignment="1">
      <alignment/>
    </xf>
    <xf numFmtId="164" fontId="6" fillId="33" borderId="0" xfId="0" applyNumberFormat="1" applyFont="1" applyFill="1" applyAlignment="1">
      <alignment horizontal="centerContinuous"/>
    </xf>
    <xf numFmtId="0" fontId="65" fillId="0" borderId="0" xfId="0" applyFont="1" applyAlignment="1">
      <alignment horizontal="center"/>
    </xf>
    <xf numFmtId="0" fontId="9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9" fillId="40" borderId="0" xfId="0" applyFont="1" applyFill="1" applyAlignment="1">
      <alignment horizontal="right"/>
    </xf>
    <xf numFmtId="0" fontId="20" fillId="40" borderId="0" xfId="0" applyFont="1" applyFill="1" applyAlignment="1">
      <alignment horizontal="right"/>
    </xf>
    <xf numFmtId="0" fontId="65" fillId="40" borderId="0" xfId="0" applyFont="1" applyFill="1" applyAlignment="1">
      <alignment/>
    </xf>
    <xf numFmtId="166" fontId="15" fillId="41" borderId="0" xfId="0" applyNumberFormat="1" applyFont="1" applyFill="1" applyBorder="1" applyAlignment="1">
      <alignment horizontal="right" vertical="center"/>
    </xf>
    <xf numFmtId="0" fontId="47" fillId="40" borderId="0" xfId="0" applyFont="1" applyFill="1" applyAlignment="1">
      <alignment/>
    </xf>
    <xf numFmtId="0" fontId="69" fillId="42" borderId="0" xfId="0" applyFont="1" applyFill="1" applyAlignment="1">
      <alignment/>
    </xf>
    <xf numFmtId="0" fontId="75" fillId="40" borderId="0" xfId="0" applyFont="1" applyFill="1" applyAlignment="1">
      <alignment/>
    </xf>
    <xf numFmtId="0" fontId="15" fillId="0" borderId="0" xfId="0" applyFont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vertical="center"/>
    </xf>
    <xf numFmtId="166" fontId="65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2" fillId="41" borderId="0" xfId="0" applyFont="1" applyFill="1" applyBorder="1" applyAlignment="1">
      <alignment vertical="center"/>
    </xf>
    <xf numFmtId="166" fontId="22" fillId="34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4" fontId="23" fillId="0" borderId="0" xfId="0" applyNumberFormat="1" applyFont="1" applyFill="1" applyAlignment="1">
      <alignment horizontal="left"/>
    </xf>
    <xf numFmtId="165" fontId="7" fillId="33" borderId="0" xfId="0" applyNumberFormat="1" applyFont="1" applyFill="1" applyAlignment="1">
      <alignment horizontal="centerContinuous"/>
    </xf>
    <xf numFmtId="165" fontId="15" fillId="33" borderId="0" xfId="0" applyNumberFormat="1" applyFont="1" applyFill="1" applyAlignment="1">
      <alignment/>
    </xf>
    <xf numFmtId="10" fontId="15" fillId="33" borderId="0" xfId="63" applyNumberFormat="1" applyFont="1" applyFill="1" applyAlignment="1">
      <alignment/>
    </xf>
    <xf numFmtId="49" fontId="24" fillId="38" borderId="0" xfId="0" applyNumberFormat="1" applyFont="1" applyFill="1" applyBorder="1" applyAlignment="1" quotePrefix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2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6" fontId="69" fillId="35" borderId="1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20" fillId="41" borderId="0" xfId="0" applyFont="1" applyFill="1" applyBorder="1" applyAlignment="1">
      <alignment vertical="top"/>
    </xf>
    <xf numFmtId="166" fontId="20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20" fillId="41" borderId="0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166" fontId="76" fillId="41" borderId="0" xfId="0" applyNumberFormat="1" applyFont="1" applyFill="1" applyBorder="1" applyAlignment="1">
      <alignment horizontal="right" vertical="center"/>
    </xf>
    <xf numFmtId="166" fontId="59" fillId="40" borderId="0" xfId="0" applyNumberFormat="1" applyFont="1" applyFill="1" applyAlignment="1">
      <alignment horizontal="right"/>
    </xf>
    <xf numFmtId="166" fontId="77" fillId="40" borderId="0" xfId="0" applyNumberFormat="1" applyFont="1" applyFill="1" applyAlignment="1">
      <alignment horizontal="right"/>
    </xf>
    <xf numFmtId="171" fontId="15" fillId="41" borderId="0" xfId="0" applyNumberFormat="1" applyFont="1" applyFill="1" applyBorder="1" applyAlignment="1">
      <alignment horizontal="right" vertical="center"/>
    </xf>
    <xf numFmtId="172" fontId="15" fillId="41" borderId="0" xfId="0" applyNumberFormat="1" applyFont="1" applyFill="1" applyBorder="1" applyAlignment="1">
      <alignment horizontal="right" vertical="center"/>
    </xf>
    <xf numFmtId="166" fontId="73" fillId="42" borderId="0" xfId="0" applyNumberFormat="1" applyFont="1" applyFill="1" applyBorder="1" applyAlignment="1">
      <alignment horizontal="right" vertical="center"/>
    </xf>
    <xf numFmtId="166" fontId="28" fillId="40" borderId="0" xfId="0" applyNumberFormat="1" applyFont="1" applyFill="1" applyAlignment="1">
      <alignment horizontal="right"/>
    </xf>
    <xf numFmtId="166" fontId="18" fillId="41" borderId="0" xfId="0" applyNumberFormat="1" applyFont="1" applyFill="1" applyBorder="1" applyAlignment="1">
      <alignment horizontal="right" vertical="center"/>
    </xf>
    <xf numFmtId="167" fontId="65" fillId="0" borderId="0" xfId="0" applyNumberFormat="1" applyFont="1" applyAlignment="1">
      <alignment/>
    </xf>
    <xf numFmtId="172" fontId="29" fillId="40" borderId="0" xfId="0" applyNumberFormat="1" applyFont="1" applyFill="1" applyBorder="1" applyAlignment="1">
      <alignment horizontal="right"/>
    </xf>
    <xf numFmtId="0" fontId="59" fillId="40" borderId="0" xfId="0" applyFont="1" applyFill="1" applyAlignment="1">
      <alignment horizontal="right"/>
    </xf>
    <xf numFmtId="166" fontId="76" fillId="42" borderId="0" xfId="0" applyNumberFormat="1" applyFont="1" applyFill="1" applyAlignment="1">
      <alignment horizontal="right"/>
    </xf>
    <xf numFmtId="166" fontId="78" fillId="41" borderId="0" xfId="0" applyNumberFormat="1" applyFont="1" applyFill="1" applyBorder="1" applyAlignment="1">
      <alignment horizontal="right" vertical="center"/>
    </xf>
    <xf numFmtId="168" fontId="12" fillId="38" borderId="0" xfId="0" applyNumberFormat="1" applyFont="1" applyFill="1" applyBorder="1" applyAlignment="1" quotePrefix="1">
      <alignment horizontal="center" vertical="center" wrapText="1"/>
    </xf>
    <xf numFmtId="3" fontId="31" fillId="0" borderId="0" xfId="16" applyNumberFormat="1" applyFont="1" applyFill="1" applyBorder="1" applyAlignment="1">
      <alignment horizontal="left" indent="2"/>
    </xf>
    <xf numFmtId="0" fontId="64" fillId="33" borderId="0" xfId="0" applyFont="1" applyFill="1" applyAlignment="1">
      <alignment horizontal="center"/>
    </xf>
    <xf numFmtId="49" fontId="12" fillId="38" borderId="0" xfId="0" applyNumberFormat="1" applyFont="1" applyFill="1" applyBorder="1" applyAlignment="1" quotePrefix="1">
      <alignment horizontal="center" vertical="center"/>
    </xf>
    <xf numFmtId="2" fontId="12" fillId="38" borderId="0" xfId="0" applyNumberFormat="1" applyFont="1" applyFill="1" applyBorder="1" applyAlignment="1" quotePrefix="1">
      <alignment horizontal="center" vertical="center"/>
    </xf>
    <xf numFmtId="3" fontId="72" fillId="10" borderId="0" xfId="16" applyNumberFormat="1" applyFont="1" applyFill="1" applyBorder="1" applyAlignment="1">
      <alignment/>
    </xf>
    <xf numFmtId="3" fontId="72" fillId="37" borderId="0" xfId="16" applyNumberFormat="1" applyFont="1" applyFill="1" applyBorder="1" applyAlignment="1">
      <alignment/>
    </xf>
    <xf numFmtId="164" fontId="12" fillId="38" borderId="0" xfId="0" applyNumberFormat="1" applyFont="1" applyFill="1" applyBorder="1" applyAlignment="1" quotePrefix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5 2" xfId="60"/>
    <cellStyle name="Normal 6" xfId="61"/>
    <cellStyle name="Notas" xfId="62"/>
    <cellStyle name="Percent" xfId="63"/>
    <cellStyle name="Porcentaje 2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91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57.2812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17</v>
      </c>
      <c r="B5" s="1"/>
      <c r="C5" s="2"/>
      <c r="D5" s="2"/>
    </row>
    <row r="6" spans="1:4" ht="18">
      <c r="A6" s="4">
        <v>43555</v>
      </c>
      <c r="B6" s="1"/>
      <c r="C6" s="2"/>
      <c r="D6" s="2"/>
    </row>
    <row r="7" spans="1:4" ht="18">
      <c r="A7" s="1" t="s">
        <v>115</v>
      </c>
      <c r="B7" s="1"/>
      <c r="C7" s="2"/>
      <c r="D7" s="2"/>
    </row>
    <row r="8" spans="1:4" ht="12.75">
      <c r="A8" s="5"/>
      <c r="B8" s="6"/>
      <c r="C8" s="6"/>
      <c r="D8" s="6"/>
    </row>
    <row r="9" spans="1:4" ht="12.75">
      <c r="A9" s="5"/>
      <c r="B9" s="7"/>
      <c r="C9" s="7"/>
      <c r="D9" s="8" t="s">
        <v>129</v>
      </c>
    </row>
    <row r="10" spans="1:4" ht="12.75">
      <c r="A10" s="5"/>
      <c r="B10" s="7"/>
      <c r="C10" s="7"/>
      <c r="D10" s="9"/>
    </row>
    <row r="11" spans="1:4" ht="15.75">
      <c r="A11" s="30" t="s">
        <v>157</v>
      </c>
      <c r="B11" s="10" t="s">
        <v>150</v>
      </c>
      <c r="C11" s="10" t="s">
        <v>18</v>
      </c>
      <c r="D11" s="10" t="s">
        <v>19</v>
      </c>
    </row>
    <row r="12" spans="1:4" ht="12.75">
      <c r="A12" s="11"/>
      <c r="B12" s="12">
        <v>2019</v>
      </c>
      <c r="C12" s="12">
        <v>2018</v>
      </c>
      <c r="D12" s="13"/>
    </row>
    <row r="13" spans="1:4" ht="12.75">
      <c r="A13" s="14"/>
      <c r="B13" s="15"/>
      <c r="C13" s="15"/>
      <c r="D13" s="15"/>
    </row>
    <row r="14" spans="1:4" ht="12.75">
      <c r="A14" s="16" t="s">
        <v>62</v>
      </c>
      <c r="B14" s="117">
        <v>102035.5986882638</v>
      </c>
      <c r="C14" s="117">
        <v>99695.54190823146</v>
      </c>
      <c r="D14" s="117">
        <v>2340.0567800323333</v>
      </c>
    </row>
    <row r="15" spans="1:4" ht="12.75">
      <c r="A15" s="17" t="s">
        <v>63</v>
      </c>
      <c r="B15" s="18">
        <v>21446.709552818473</v>
      </c>
      <c r="C15" s="18">
        <v>21000.248497087</v>
      </c>
      <c r="D15" s="18">
        <v>446.4610557314736</v>
      </c>
    </row>
    <row r="16" spans="1:4" ht="12.75">
      <c r="A16" s="19" t="s">
        <v>64</v>
      </c>
      <c r="B16" s="20">
        <v>8125.223812770085</v>
      </c>
      <c r="C16" s="20">
        <v>7837.842712205651</v>
      </c>
      <c r="D16" s="18">
        <v>287.38110056443384</v>
      </c>
    </row>
    <row r="17" spans="1:4" ht="12.75">
      <c r="A17" s="19" t="s">
        <v>65</v>
      </c>
      <c r="B17" s="20">
        <v>13321.485740048389</v>
      </c>
      <c r="C17" s="20">
        <v>13162.405784881346</v>
      </c>
      <c r="D17" s="18">
        <v>159.0799551670425</v>
      </c>
    </row>
    <row r="18" spans="1:4" ht="12.75">
      <c r="A18" s="17" t="s">
        <v>66</v>
      </c>
      <c r="B18" s="18">
        <v>427.93073102200003</v>
      </c>
      <c r="C18" s="18">
        <v>428.59153180299995</v>
      </c>
      <c r="D18" s="18">
        <v>-0.6608007809999208</v>
      </c>
    </row>
    <row r="19" spans="1:4" ht="12.75">
      <c r="A19" s="17" t="s">
        <v>67</v>
      </c>
      <c r="B19" s="18">
        <v>67035.61632670254</v>
      </c>
      <c r="C19" s="18">
        <v>66109.3197159574</v>
      </c>
      <c r="D19" s="18">
        <v>926.2966107451357</v>
      </c>
    </row>
    <row r="20" spans="1:4" ht="12.75">
      <c r="A20" s="19" t="s">
        <v>67</v>
      </c>
      <c r="B20" s="20">
        <v>59012.655445435994</v>
      </c>
      <c r="C20" s="20">
        <v>58517.670749607416</v>
      </c>
      <c r="D20" s="18">
        <v>494.98469582857797</v>
      </c>
    </row>
    <row r="21" spans="1:4" ht="12.75">
      <c r="A21" s="19" t="s">
        <v>68</v>
      </c>
      <c r="B21" s="20">
        <v>8022.960881266545</v>
      </c>
      <c r="C21" s="20">
        <v>7591.648966349985</v>
      </c>
      <c r="D21" s="18">
        <v>431.31191491655954</v>
      </c>
    </row>
    <row r="22" spans="1:4" ht="12.75">
      <c r="A22" s="17" t="s">
        <v>153</v>
      </c>
      <c r="B22" s="18">
        <v>600.234</v>
      </c>
      <c r="C22" s="18">
        <v>0</v>
      </c>
      <c r="D22" s="18">
        <v>600.234</v>
      </c>
    </row>
    <row r="23" spans="1:4" ht="12.75">
      <c r="A23" s="17" t="s">
        <v>69</v>
      </c>
      <c r="B23" s="18">
        <v>5499.139339969591</v>
      </c>
      <c r="C23" s="18">
        <v>5191.132087454709</v>
      </c>
      <c r="D23" s="18">
        <v>308.00725251488166</v>
      </c>
    </row>
    <row r="24" spans="1:4" ht="12.75">
      <c r="A24" s="19" t="s">
        <v>113</v>
      </c>
      <c r="B24" s="20">
        <v>1844.0992779886171</v>
      </c>
      <c r="C24" s="20">
        <v>1709.51809164793</v>
      </c>
      <c r="D24" s="18">
        <v>134.58118634068705</v>
      </c>
    </row>
    <row r="25" spans="1:4" ht="12.75">
      <c r="A25" s="19" t="s">
        <v>70</v>
      </c>
      <c r="B25" s="20">
        <v>79.185118770167</v>
      </c>
      <c r="C25" s="20">
        <v>68.83139492135349</v>
      </c>
      <c r="D25" s="18">
        <v>10.353723848813502</v>
      </c>
    </row>
    <row r="26" spans="1:4" ht="12.75">
      <c r="A26" s="19" t="s">
        <v>138</v>
      </c>
      <c r="B26" s="20">
        <v>2936.390407003684</v>
      </c>
      <c r="C26" s="20">
        <v>2685.3866397472634</v>
      </c>
      <c r="D26" s="18">
        <v>251.00376725642036</v>
      </c>
    </row>
    <row r="27" spans="1:4" ht="12.75">
      <c r="A27" s="19" t="s">
        <v>71</v>
      </c>
      <c r="B27" s="20">
        <v>639.4645362071232</v>
      </c>
      <c r="C27" s="20">
        <v>727.3959611381623</v>
      </c>
      <c r="D27" s="18">
        <v>-87.93142493103915</v>
      </c>
    </row>
    <row r="28" spans="1:4" ht="12.75">
      <c r="A28" s="17" t="s">
        <v>108</v>
      </c>
      <c r="B28" s="18">
        <v>1479.5056473236132</v>
      </c>
      <c r="C28" s="18">
        <v>1480.2518821769183</v>
      </c>
      <c r="D28" s="18">
        <v>-0.7462348533051681</v>
      </c>
    </row>
    <row r="29" spans="1:4" ht="12.75">
      <c r="A29" s="17" t="s">
        <v>72</v>
      </c>
      <c r="B29" s="18">
        <v>5546.463090427568</v>
      </c>
      <c r="C29" s="18">
        <v>5485.998193752422</v>
      </c>
      <c r="D29" s="18">
        <v>60.46489667514652</v>
      </c>
    </row>
    <row r="30" spans="1:4" ht="12.75">
      <c r="A30" s="17"/>
      <c r="B30" s="20"/>
      <c r="C30" s="20"/>
      <c r="D30" s="20"/>
    </row>
    <row r="31" spans="1:4" ht="12.75">
      <c r="A31" s="16" t="s">
        <v>73</v>
      </c>
      <c r="B31" s="21">
        <v>16740.577168562315</v>
      </c>
      <c r="C31" s="21">
        <v>13342.380481672717</v>
      </c>
      <c r="D31" s="21">
        <v>3398.196686889598</v>
      </c>
    </row>
    <row r="32" spans="1:4" ht="12.75">
      <c r="A32" s="17" t="s">
        <v>132</v>
      </c>
      <c r="B32" s="22">
        <v>63.8401632096756</v>
      </c>
      <c r="C32" s="22">
        <v>62.1640180774194</v>
      </c>
      <c r="D32" s="22">
        <v>1.6761451322562024</v>
      </c>
    </row>
    <row r="33" spans="1:4" ht="12.75">
      <c r="A33" s="17" t="s">
        <v>74</v>
      </c>
      <c r="B33" s="22">
        <v>299.233034929968</v>
      </c>
      <c r="C33" s="22">
        <v>272.674328961065</v>
      </c>
      <c r="D33" s="22">
        <v>26.55870596890304</v>
      </c>
    </row>
    <row r="34" spans="1:4" ht="12.75">
      <c r="A34" s="17" t="s">
        <v>75</v>
      </c>
      <c r="B34" s="22">
        <v>2439.3334389408633</v>
      </c>
      <c r="C34" s="22">
        <v>2173.830787173794</v>
      </c>
      <c r="D34" s="22">
        <v>265.50265176706944</v>
      </c>
    </row>
    <row r="35" spans="1:4" ht="12.75">
      <c r="A35" s="17" t="s">
        <v>109</v>
      </c>
      <c r="B35" s="22">
        <v>9737.567205750633</v>
      </c>
      <c r="C35" s="22">
        <v>6854.73313358852</v>
      </c>
      <c r="D35" s="22">
        <v>2882.8340721621125</v>
      </c>
    </row>
    <row r="36" spans="1:8" s="24" customFormat="1" ht="12.75">
      <c r="A36" s="19" t="s">
        <v>78</v>
      </c>
      <c r="B36" s="23">
        <v>463.04779081947333</v>
      </c>
      <c r="C36" s="23">
        <v>252.90729786149</v>
      </c>
      <c r="D36" s="23">
        <v>210.14049295798333</v>
      </c>
      <c r="E36" s="3"/>
      <c r="F36" s="3"/>
      <c r="G36" s="3"/>
      <c r="H36" s="3"/>
    </row>
    <row r="37" spans="1:8" s="24" customFormat="1" ht="12.75">
      <c r="A37" s="19" t="s">
        <v>79</v>
      </c>
      <c r="B37" s="23">
        <v>596.1378019126153</v>
      </c>
      <c r="C37" s="23">
        <v>503.4444160092994</v>
      </c>
      <c r="D37" s="23">
        <v>92.69338590331586</v>
      </c>
      <c r="E37" s="3"/>
      <c r="F37" s="3"/>
      <c r="G37" s="3"/>
      <c r="H37" s="3"/>
    </row>
    <row r="38" spans="1:8" s="24" customFormat="1" ht="12.75">
      <c r="A38" s="19" t="s">
        <v>114</v>
      </c>
      <c r="B38" s="23">
        <v>8676.381613018544</v>
      </c>
      <c r="C38" s="23">
        <v>6098.381419717731</v>
      </c>
      <c r="D38" s="23">
        <v>2578.0001933008134</v>
      </c>
      <c r="E38" s="3"/>
      <c r="F38" s="3"/>
      <c r="G38" s="3"/>
      <c r="H38" s="3"/>
    </row>
    <row r="39" spans="1:4" ht="12.75">
      <c r="A39" s="17" t="s">
        <v>76</v>
      </c>
      <c r="B39" s="22">
        <v>1135.5038034675206</v>
      </c>
      <c r="C39" s="22">
        <v>1177.8207993189803</v>
      </c>
      <c r="D39" s="22">
        <v>-42.31699585145975</v>
      </c>
    </row>
    <row r="40" spans="1:4" ht="12.75">
      <c r="A40" s="19" t="s">
        <v>77</v>
      </c>
      <c r="B40" s="23">
        <v>648.2344828484421</v>
      </c>
      <c r="C40" s="23">
        <v>571.5681936983534</v>
      </c>
      <c r="D40" s="23">
        <v>76.66628915008869</v>
      </c>
    </row>
    <row r="41" spans="1:4" ht="12.75">
      <c r="A41" s="19" t="s">
        <v>71</v>
      </c>
      <c r="B41" s="23">
        <v>487.2693206190785</v>
      </c>
      <c r="C41" s="23">
        <v>606.2526056206269</v>
      </c>
      <c r="D41" s="23">
        <v>-118.98328500154844</v>
      </c>
    </row>
    <row r="42" spans="1:4" ht="12.75">
      <c r="A42" s="17" t="s">
        <v>110</v>
      </c>
      <c r="B42" s="22">
        <v>3065.0995222636548</v>
      </c>
      <c r="C42" s="22">
        <v>2801.1574145529385</v>
      </c>
      <c r="D42" s="22">
        <v>263.9421077107163</v>
      </c>
    </row>
    <row r="43" spans="1:4" ht="12.75">
      <c r="A43" s="17"/>
      <c r="B43" s="25"/>
      <c r="C43" s="25"/>
      <c r="D43" s="18"/>
    </row>
    <row r="44" spans="1:4" ht="12.75">
      <c r="A44" s="26" t="s">
        <v>20</v>
      </c>
      <c r="B44" s="27">
        <v>118776.17585682611</v>
      </c>
      <c r="C44" s="27">
        <v>113037.92238990418</v>
      </c>
      <c r="D44" s="27">
        <v>5738.253466921931</v>
      </c>
    </row>
    <row r="45" spans="1:4" ht="12.75">
      <c r="A45" s="28"/>
      <c r="B45" s="29"/>
      <c r="C45" s="29"/>
      <c r="D45" s="29"/>
    </row>
    <row r="46" spans="1:4" ht="15.75">
      <c r="A46" s="30" t="s">
        <v>156</v>
      </c>
      <c r="B46" s="10" t="str">
        <f>+B11</f>
        <v>Marzo</v>
      </c>
      <c r="C46" s="10" t="s">
        <v>18</v>
      </c>
      <c r="D46" s="10" t="s">
        <v>19</v>
      </c>
    </row>
    <row r="47" spans="1:4" ht="12.75">
      <c r="A47" s="14"/>
      <c r="B47" s="12">
        <f>+B12</f>
        <v>2019</v>
      </c>
      <c r="C47" s="12">
        <f>+C12</f>
        <v>2018</v>
      </c>
      <c r="D47" s="13"/>
    </row>
    <row r="48" spans="1:4" ht="12.75">
      <c r="A48" s="16" t="s">
        <v>80</v>
      </c>
      <c r="B48" s="118">
        <v>45700.89702767502</v>
      </c>
      <c r="C48" s="118">
        <v>43976.55299601058</v>
      </c>
      <c r="D48" s="118">
        <v>1724.344031664441</v>
      </c>
    </row>
    <row r="49" spans="1:4" ht="12.75">
      <c r="A49" s="14" t="s">
        <v>81</v>
      </c>
      <c r="B49" s="18">
        <v>37358.38818628086</v>
      </c>
      <c r="C49" s="18">
        <v>36582.1991033966</v>
      </c>
      <c r="D49" s="18">
        <v>776.1890828842661</v>
      </c>
    </row>
    <row r="50" spans="1:4" ht="12.75">
      <c r="A50" s="19" t="s">
        <v>82</v>
      </c>
      <c r="B50" s="20">
        <v>4890.34275</v>
      </c>
      <c r="C50" s="20">
        <v>4798.22175</v>
      </c>
      <c r="D50" s="20">
        <v>92.1210000000001</v>
      </c>
    </row>
    <row r="51" spans="1:4" ht="12.75">
      <c r="A51" s="19" t="s">
        <v>154</v>
      </c>
      <c r="B51" s="20">
        <v>14603.56029527</v>
      </c>
      <c r="C51" s="20">
        <v>14667.67891203</v>
      </c>
      <c r="D51" s="20">
        <v>-64.1186167600008</v>
      </c>
    </row>
    <row r="52" spans="1:4" ht="12.75">
      <c r="A52" s="19" t="s">
        <v>83</v>
      </c>
      <c r="B52" s="20">
        <v>-260.627145408872</v>
      </c>
      <c r="C52" s="20">
        <v>-32.195868213267495</v>
      </c>
      <c r="D52" s="20">
        <v>-228.43127719560454</v>
      </c>
    </row>
    <row r="53" spans="1:4" ht="12.75">
      <c r="A53" s="19" t="s">
        <v>84</v>
      </c>
      <c r="B53" s="20">
        <v>20916.184681343533</v>
      </c>
      <c r="C53" s="20">
        <v>18063.94671355181</v>
      </c>
      <c r="D53" s="20">
        <v>2852.2379677917233</v>
      </c>
    </row>
    <row r="54" spans="1:4" ht="12.75">
      <c r="A54" s="19" t="s">
        <v>85</v>
      </c>
      <c r="B54" s="20">
        <v>-1437.15859</v>
      </c>
      <c r="C54" s="20">
        <v>-1010.348292</v>
      </c>
      <c r="D54" s="20">
        <v>-426.810298</v>
      </c>
    </row>
    <row r="55" spans="1:8" s="31" customFormat="1" ht="12.75">
      <c r="A55" s="19" t="s">
        <v>48</v>
      </c>
      <c r="B55" s="20">
        <v>-2317.838542000885</v>
      </c>
      <c r="C55" s="20">
        <v>-2919.1560981754924</v>
      </c>
      <c r="D55" s="20">
        <v>601.3175561746075</v>
      </c>
      <c r="E55" s="3"/>
      <c r="F55" s="3"/>
      <c r="G55" s="3"/>
      <c r="H55" s="3"/>
    </row>
    <row r="56" spans="1:4" ht="12.75">
      <c r="A56" s="19" t="s">
        <v>86</v>
      </c>
      <c r="B56" s="20">
        <v>963.9247370770803</v>
      </c>
      <c r="C56" s="20">
        <v>3014.05198620355</v>
      </c>
      <c r="D56" s="20">
        <v>-2050.1272491264695</v>
      </c>
    </row>
    <row r="57" spans="1:8" s="31" customFormat="1" ht="12.75">
      <c r="A57" s="14" t="s">
        <v>112</v>
      </c>
      <c r="B57" s="18">
        <v>2519.814159</v>
      </c>
      <c r="C57" s="18">
        <v>1725.552483</v>
      </c>
      <c r="D57" s="18">
        <v>794.2616760000001</v>
      </c>
      <c r="E57" s="3"/>
      <c r="F57" s="3"/>
      <c r="G57" s="3"/>
      <c r="H57" s="3"/>
    </row>
    <row r="58" spans="1:8" s="31" customFormat="1" ht="12.75">
      <c r="A58" s="14" t="s">
        <v>87</v>
      </c>
      <c r="B58" s="18">
        <v>5822.694682394158</v>
      </c>
      <c r="C58" s="18">
        <v>5668.801409613983</v>
      </c>
      <c r="D58" s="18">
        <v>153.8932727801748</v>
      </c>
      <c r="E58" s="3"/>
      <c r="F58" s="3"/>
      <c r="G58" s="3"/>
      <c r="H58" s="3"/>
    </row>
    <row r="59" spans="1:4" ht="12.75">
      <c r="A59" s="14"/>
      <c r="B59" s="20"/>
      <c r="C59" s="20"/>
      <c r="D59" s="20"/>
    </row>
    <row r="60" spans="1:4" ht="26.25">
      <c r="A60" s="32" t="s">
        <v>88</v>
      </c>
      <c r="B60" s="21">
        <v>143.2022521610234</v>
      </c>
      <c r="C60" s="21">
        <v>140.582465298409</v>
      </c>
      <c r="D60" s="21">
        <v>2.6197868626144043</v>
      </c>
    </row>
    <row r="61" spans="1:8" s="31" customFormat="1" ht="12.75">
      <c r="A61" s="14"/>
      <c r="B61" s="18"/>
      <c r="C61" s="18"/>
      <c r="D61" s="18"/>
      <c r="E61" s="3"/>
      <c r="F61" s="3"/>
      <c r="G61" s="3"/>
      <c r="H61" s="3"/>
    </row>
    <row r="62" spans="1:8" s="31" customFormat="1" ht="12.75">
      <c r="A62" s="16" t="s">
        <v>89</v>
      </c>
      <c r="B62" s="21">
        <v>52520.288510520506</v>
      </c>
      <c r="C62" s="21">
        <v>52804.34716315552</v>
      </c>
      <c r="D62" s="21">
        <v>-284.0586526350162</v>
      </c>
      <c r="E62" s="3"/>
      <c r="F62" s="3"/>
      <c r="G62" s="3"/>
      <c r="H62" s="3"/>
    </row>
    <row r="63" spans="1:4" ht="12.75">
      <c r="A63" s="14" t="s">
        <v>90</v>
      </c>
      <c r="B63" s="18">
        <v>6327.974</v>
      </c>
      <c r="C63" s="18">
        <v>6301.32345092127</v>
      </c>
      <c r="D63" s="18">
        <v>26.650549078730364</v>
      </c>
    </row>
    <row r="64" spans="1:4" ht="12.75">
      <c r="A64" s="14" t="s">
        <v>46</v>
      </c>
      <c r="B64" s="18">
        <v>5516.425195420734</v>
      </c>
      <c r="C64" s="18">
        <v>5447.587012199443</v>
      </c>
      <c r="D64" s="18">
        <v>68.83818322129082</v>
      </c>
    </row>
    <row r="65" spans="1:8" s="31" customFormat="1" ht="12.75">
      <c r="A65" s="19" t="s">
        <v>91</v>
      </c>
      <c r="B65" s="20">
        <v>2456.023310393755</v>
      </c>
      <c r="C65" s="20">
        <v>2420.0319854003005</v>
      </c>
      <c r="D65" s="20">
        <v>35.99132499345433</v>
      </c>
      <c r="E65" s="3"/>
      <c r="F65" s="3"/>
      <c r="G65" s="3"/>
      <c r="H65" s="3"/>
    </row>
    <row r="66" spans="1:4" ht="12.75">
      <c r="A66" s="19" t="s">
        <v>92</v>
      </c>
      <c r="B66" s="20">
        <v>3060.4018850269795</v>
      </c>
      <c r="C66" s="20">
        <v>3027.555026799142</v>
      </c>
      <c r="D66" s="20">
        <v>32.8468582278374</v>
      </c>
    </row>
    <row r="67" spans="1:4" ht="12.75">
      <c r="A67" s="14" t="s">
        <v>49</v>
      </c>
      <c r="B67" s="18">
        <v>30651.506070885724</v>
      </c>
      <c r="C67" s="18">
        <v>31138.862778855422</v>
      </c>
      <c r="D67" s="18">
        <v>-487.3567079696986</v>
      </c>
    </row>
    <row r="68" spans="1:8" s="31" customFormat="1" ht="12.75">
      <c r="A68" s="19" t="s">
        <v>93</v>
      </c>
      <c r="B68" s="20">
        <v>30165.998638086247</v>
      </c>
      <c r="C68" s="20">
        <v>30751.710090361914</v>
      </c>
      <c r="D68" s="20">
        <v>-585.7114522756674</v>
      </c>
      <c r="E68" s="3"/>
      <c r="F68" s="3"/>
      <c r="G68" s="3"/>
      <c r="H68" s="3"/>
    </row>
    <row r="69" spans="1:8" s="31" customFormat="1" ht="12.75">
      <c r="A69" s="19" t="s">
        <v>71</v>
      </c>
      <c r="B69" s="20">
        <v>485.50743279947557</v>
      </c>
      <c r="C69" s="20">
        <v>387.1526884935066</v>
      </c>
      <c r="D69" s="20">
        <v>98.35474430596895</v>
      </c>
      <c r="E69" s="3"/>
      <c r="F69" s="3"/>
      <c r="G69" s="3"/>
      <c r="H69" s="3"/>
    </row>
    <row r="70" spans="1:8" s="31" customFormat="1" ht="12.75">
      <c r="A70" s="14" t="s">
        <v>94</v>
      </c>
      <c r="B70" s="18">
        <v>833.8872848151569</v>
      </c>
      <c r="C70" s="18">
        <v>874.0067841852198</v>
      </c>
      <c r="D70" s="18">
        <v>-40.11949937006284</v>
      </c>
      <c r="E70" s="3"/>
      <c r="F70" s="3"/>
      <c r="G70" s="3"/>
      <c r="H70" s="3"/>
    </row>
    <row r="71" spans="1:8" s="31" customFormat="1" ht="12.75">
      <c r="A71" s="14" t="s">
        <v>95</v>
      </c>
      <c r="B71" s="18">
        <v>9190.495959398886</v>
      </c>
      <c r="C71" s="18">
        <v>9042.56713699417</v>
      </c>
      <c r="D71" s="18">
        <v>147.9288224047159</v>
      </c>
      <c r="E71" s="3"/>
      <c r="F71" s="3"/>
      <c r="G71" s="3"/>
      <c r="H71" s="3"/>
    </row>
    <row r="72" spans="1:4" ht="12.75">
      <c r="A72" s="17"/>
      <c r="B72" s="18"/>
      <c r="C72" s="18"/>
      <c r="D72" s="18"/>
    </row>
    <row r="73" spans="1:4" ht="26.25">
      <c r="A73" s="32" t="s">
        <v>88</v>
      </c>
      <c r="B73" s="21">
        <v>29.7451226966825</v>
      </c>
      <c r="C73" s="21">
        <v>36.64685417948489</v>
      </c>
      <c r="D73" s="21">
        <v>-6.90173148280239</v>
      </c>
    </row>
    <row r="74" spans="1:4" ht="12.75">
      <c r="A74" s="14"/>
      <c r="B74" s="18"/>
      <c r="C74" s="18"/>
      <c r="D74" s="18"/>
    </row>
    <row r="75" spans="1:4" ht="12.75">
      <c r="A75" s="16" t="s">
        <v>96</v>
      </c>
      <c r="B75" s="21">
        <v>20382.32859239017</v>
      </c>
      <c r="C75" s="21">
        <v>16079.7927824988</v>
      </c>
      <c r="D75" s="21">
        <v>4302.535809891371</v>
      </c>
    </row>
    <row r="76" spans="1:8" s="31" customFormat="1" ht="12.75">
      <c r="A76" s="14" t="s">
        <v>140</v>
      </c>
      <c r="B76" s="18">
        <v>0.8398088234321</v>
      </c>
      <c r="C76" s="18">
        <v>0.5596885483871</v>
      </c>
      <c r="D76" s="18">
        <v>0.280120275045</v>
      </c>
      <c r="E76" s="3"/>
      <c r="F76" s="3"/>
      <c r="G76" s="3"/>
      <c r="H76" s="3"/>
    </row>
    <row r="77" spans="1:4" ht="12.75">
      <c r="A77" s="14" t="s">
        <v>46</v>
      </c>
      <c r="B77" s="18">
        <v>768.1422531779054</v>
      </c>
      <c r="C77" s="18">
        <v>579.9842735218662</v>
      </c>
      <c r="D77" s="18">
        <v>188.1579796560393</v>
      </c>
    </row>
    <row r="78" spans="1:4" ht="12.75">
      <c r="A78" s="19" t="s">
        <v>91</v>
      </c>
      <c r="B78" s="20">
        <v>19.103476857234796</v>
      </c>
      <c r="C78" s="20">
        <v>22.8743250710927</v>
      </c>
      <c r="D78" s="20">
        <v>-3.770848213857903</v>
      </c>
    </row>
    <row r="79" spans="1:8" s="31" customFormat="1" ht="12.75">
      <c r="A79" s="19" t="s">
        <v>92</v>
      </c>
      <c r="B79" s="20">
        <v>749.0387763206706</v>
      </c>
      <c r="C79" s="20">
        <v>557.1099484507735</v>
      </c>
      <c r="D79" s="20">
        <v>191.9288278698972</v>
      </c>
      <c r="E79" s="3"/>
      <c r="F79" s="3"/>
      <c r="G79" s="3"/>
      <c r="H79" s="3"/>
    </row>
    <row r="80" spans="1:4" ht="12.75">
      <c r="A80" s="14" t="s">
        <v>97</v>
      </c>
      <c r="B80" s="18">
        <v>9191.833283529864</v>
      </c>
      <c r="C80" s="18">
        <v>7023.14343113191</v>
      </c>
      <c r="D80" s="18">
        <v>2168.6898523979544</v>
      </c>
    </row>
    <row r="81" spans="1:4" ht="12.75">
      <c r="A81" s="19" t="s">
        <v>93</v>
      </c>
      <c r="B81" s="20">
        <v>8528.76397149096</v>
      </c>
      <c r="C81" s="20">
        <v>6574.762906232947</v>
      </c>
      <c r="D81" s="20">
        <v>1954.001065258013</v>
      </c>
    </row>
    <row r="82" spans="1:8" s="31" customFormat="1" ht="14.25" customHeight="1">
      <c r="A82" s="19" t="s">
        <v>71</v>
      </c>
      <c r="B82" s="20">
        <v>663.0693120389043</v>
      </c>
      <c r="C82" s="20">
        <v>448.380524898963</v>
      </c>
      <c r="D82" s="20">
        <v>214.68878713994127</v>
      </c>
      <c r="E82" s="3"/>
      <c r="F82" s="3"/>
      <c r="G82" s="3"/>
      <c r="H82" s="3"/>
    </row>
    <row r="83" spans="1:4" ht="12.75">
      <c r="A83" s="14" t="s">
        <v>98</v>
      </c>
      <c r="B83" s="18">
        <v>10422.513246858969</v>
      </c>
      <c r="C83" s="18">
        <v>8476.105389296637</v>
      </c>
      <c r="D83" s="18">
        <v>1946.4078575623316</v>
      </c>
    </row>
    <row r="84" spans="1:4" ht="12.75">
      <c r="A84" s="19" t="s">
        <v>99</v>
      </c>
      <c r="B84" s="20">
        <v>6657.464377520463</v>
      </c>
      <c r="C84" s="20">
        <v>5428.933278839257</v>
      </c>
      <c r="D84" s="20">
        <v>1228.5310986812065</v>
      </c>
    </row>
    <row r="85" spans="1:4" ht="12.75">
      <c r="A85" s="19" t="s">
        <v>100</v>
      </c>
      <c r="B85" s="20">
        <v>817.4052476574535</v>
      </c>
      <c r="C85" s="20">
        <v>349.31406906809</v>
      </c>
      <c r="D85" s="20">
        <v>468.0911785893635</v>
      </c>
    </row>
    <row r="86" spans="1:4" ht="12.75">
      <c r="A86" s="19" t="s">
        <v>101</v>
      </c>
      <c r="B86" s="20">
        <v>1218.3332485974925</v>
      </c>
      <c r="C86" s="20">
        <v>1039.448809840063</v>
      </c>
      <c r="D86" s="20">
        <v>178.8844387574295</v>
      </c>
    </row>
    <row r="87" spans="1:4" ht="12.75">
      <c r="A87" s="19" t="s">
        <v>102</v>
      </c>
      <c r="B87" s="20">
        <v>1729.3103730835608</v>
      </c>
      <c r="C87" s="20">
        <v>1658.409231549227</v>
      </c>
      <c r="D87" s="20">
        <v>70.90114153433387</v>
      </c>
    </row>
    <row r="88" spans="1:4" ht="12.75">
      <c r="A88" s="19"/>
      <c r="B88" s="18"/>
      <c r="C88" s="18"/>
      <c r="D88" s="18"/>
    </row>
    <row r="89" spans="1:4" ht="12.75">
      <c r="A89" s="26" t="s">
        <v>111</v>
      </c>
      <c r="B89" s="33">
        <v>118776.46150544341</v>
      </c>
      <c r="C89" s="33">
        <v>113037.9222611428</v>
      </c>
      <c r="D89" s="33">
        <v>5738.539244300608</v>
      </c>
    </row>
    <row r="90" spans="1:3" ht="12.75">
      <c r="A90" s="19"/>
      <c r="B90" s="34"/>
      <c r="C90" s="34"/>
    </row>
    <row r="91" ht="12.75">
      <c r="A91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52</v>
      </c>
      <c r="B5" s="1"/>
      <c r="C5" s="1"/>
      <c r="D5" s="2"/>
    </row>
    <row r="6" spans="1:4" ht="18">
      <c r="A6" s="4">
        <f>+Balance!A6</f>
        <v>43555</v>
      </c>
      <c r="B6" s="1"/>
      <c r="C6" s="1"/>
      <c r="D6" s="2"/>
    </row>
    <row r="7" spans="1:4" ht="18">
      <c r="A7" s="36" t="s">
        <v>116</v>
      </c>
      <c r="B7" s="1"/>
      <c r="C7" s="1"/>
      <c r="D7" s="2"/>
    </row>
    <row r="8" spans="1:4" ht="12.75">
      <c r="A8" s="37"/>
      <c r="B8" s="37"/>
      <c r="C8" s="38"/>
      <c r="D8" s="37"/>
    </row>
    <row r="9" spans="1:4" ht="12.75">
      <c r="A9" s="37"/>
      <c r="B9" s="37"/>
      <c r="C9" s="39"/>
      <c r="D9" s="40" t="s">
        <v>129</v>
      </c>
    </row>
    <row r="10" spans="1:4" ht="31.5" customHeight="1">
      <c r="A10" s="41"/>
      <c r="B10" s="42" t="s">
        <v>151</v>
      </c>
      <c r="C10" s="42" t="s">
        <v>152</v>
      </c>
      <c r="D10" s="42" t="s">
        <v>0</v>
      </c>
    </row>
    <row r="11" spans="1:4" ht="12.75">
      <c r="A11" s="43" t="s">
        <v>1</v>
      </c>
      <c r="B11" s="44">
        <v>10138.897941685065</v>
      </c>
      <c r="C11" s="44">
        <v>9343.508606377218</v>
      </c>
      <c r="D11" s="44">
        <v>8.512747928170912</v>
      </c>
    </row>
    <row r="12" spans="1:4" ht="12.75">
      <c r="A12" s="45" t="s">
        <v>2</v>
      </c>
      <c r="B12" s="46">
        <v>-5815.757997539644</v>
      </c>
      <c r="C12" s="46">
        <v>-5334.673167852053</v>
      </c>
      <c r="D12" s="46">
        <v>9.018075045097742</v>
      </c>
    </row>
    <row r="13" spans="1:4" ht="12.75">
      <c r="A13" s="47" t="s">
        <v>3</v>
      </c>
      <c r="B13" s="48">
        <v>4323.139944145421</v>
      </c>
      <c r="C13" s="48">
        <v>4008.835438525165</v>
      </c>
      <c r="D13" s="54">
        <v>7.840294530420729</v>
      </c>
    </row>
    <row r="14" spans="1:4" ht="12.75">
      <c r="A14" s="43" t="s">
        <v>4</v>
      </c>
      <c r="B14" s="44">
        <v>-1081.2732476166548</v>
      </c>
      <c r="C14" s="44">
        <v>-1000.4477424411006</v>
      </c>
      <c r="D14" s="44">
        <v>8.078933236266726</v>
      </c>
    </row>
    <row r="15" spans="1:4" ht="12.75">
      <c r="A15" s="49" t="s">
        <v>5</v>
      </c>
      <c r="B15" s="50">
        <v>-553.3783935645516</v>
      </c>
      <c r="C15" s="50">
        <v>-522.6490706402955</v>
      </c>
      <c r="D15" s="50">
        <v>5.879532682725292</v>
      </c>
    </row>
    <row r="16" spans="1:4" ht="12.75">
      <c r="A16" s="51" t="s">
        <v>6</v>
      </c>
      <c r="B16" s="52">
        <v>-700.7391081541106</v>
      </c>
      <c r="C16" s="52">
        <v>-669.7498354496862</v>
      </c>
      <c r="D16" s="52">
        <v>4.626992208757681</v>
      </c>
    </row>
    <row r="17" spans="1:4" ht="12.75">
      <c r="A17" s="51" t="s">
        <v>7</v>
      </c>
      <c r="B17" s="53">
        <v>147.36071458955897</v>
      </c>
      <c r="C17" s="53">
        <v>147.1007648093907</v>
      </c>
      <c r="D17" s="53">
        <v>0.1767154511433656</v>
      </c>
    </row>
    <row r="18" spans="1:4" ht="12.75">
      <c r="A18" s="49" t="s">
        <v>8</v>
      </c>
      <c r="B18" s="50">
        <v>-527.8948540521033</v>
      </c>
      <c r="C18" s="50">
        <v>-477.7986718008051</v>
      </c>
      <c r="D18" s="50">
        <v>10.4847889305526</v>
      </c>
    </row>
    <row r="19" spans="1:4" ht="12.75">
      <c r="A19" s="51" t="s">
        <v>9</v>
      </c>
      <c r="B19" s="52">
        <v>-668.3608554103789</v>
      </c>
      <c r="C19" s="52">
        <v>-624.9138817830143</v>
      </c>
      <c r="D19" s="52">
        <v>6.952473755807925</v>
      </c>
    </row>
    <row r="20" spans="1:4" ht="12.75">
      <c r="A20" s="51" t="s">
        <v>10</v>
      </c>
      <c r="B20" s="53">
        <v>140.46600135827572</v>
      </c>
      <c r="C20" s="53">
        <v>147.11520998220917</v>
      </c>
      <c r="D20" s="52">
        <v>-4.519728874218746</v>
      </c>
    </row>
    <row r="21" spans="1:4" ht="12.75">
      <c r="A21" s="43" t="s">
        <v>11</v>
      </c>
      <c r="B21" s="44">
        <v>-642.513061072388</v>
      </c>
      <c r="C21" s="44">
        <v>-684.8921355952812</v>
      </c>
      <c r="D21" s="44">
        <v>-6.187700561937231</v>
      </c>
    </row>
    <row r="22" spans="1:4" ht="12.75">
      <c r="A22" s="47" t="s">
        <v>12</v>
      </c>
      <c r="B22" s="54">
        <v>2599.3536354563785</v>
      </c>
      <c r="C22" s="54">
        <v>2323.495560488783</v>
      </c>
      <c r="D22" s="54">
        <v>11.872545816681667</v>
      </c>
    </row>
    <row r="23" spans="1:4" ht="12.75">
      <c r="A23" s="45" t="s">
        <v>13</v>
      </c>
      <c r="B23" s="46">
        <v>-967.1288256004361</v>
      </c>
      <c r="C23" s="46">
        <v>-936.323390468445</v>
      </c>
      <c r="D23" s="46">
        <v>3.290042248819508</v>
      </c>
    </row>
    <row r="24" spans="1:4" ht="12.75">
      <c r="A24" s="47" t="s">
        <v>141</v>
      </c>
      <c r="B24" s="54">
        <v>1632.2248098559423</v>
      </c>
      <c r="C24" s="54">
        <v>1387.1721700203382</v>
      </c>
      <c r="D24" s="54">
        <v>17.665625445182577</v>
      </c>
    </row>
    <row r="25" spans="1:4" ht="12.75">
      <c r="A25" s="43" t="s">
        <v>104</v>
      </c>
      <c r="B25" s="44">
        <v>-548.2169615352091</v>
      </c>
      <c r="C25" s="44">
        <v>-626.4859781663853</v>
      </c>
      <c r="D25" s="44">
        <v>-12.49333893477647</v>
      </c>
    </row>
    <row r="26" spans="1:4" ht="12.75">
      <c r="A26" s="43" t="s">
        <v>105</v>
      </c>
      <c r="B26" s="44">
        <v>249.91200253120715</v>
      </c>
      <c r="C26" s="44">
        <v>337.9193781142871</v>
      </c>
      <c r="D26" s="44">
        <v>-26.0438972379131</v>
      </c>
    </row>
    <row r="27" spans="1:6" ht="12.75">
      <c r="A27" s="43" t="s">
        <v>14</v>
      </c>
      <c r="B27" s="44">
        <v>-298.30495900400194</v>
      </c>
      <c r="C27" s="44">
        <v>-288.5666000520982</v>
      </c>
      <c r="D27" s="44">
        <v>3.374735312453204</v>
      </c>
      <c r="F27" s="55"/>
    </row>
    <row r="28" spans="1:4" ht="12.75">
      <c r="A28" s="43" t="s">
        <v>106</v>
      </c>
      <c r="B28" s="44">
        <v>1.6256821398383</v>
      </c>
      <c r="C28" s="44">
        <v>0.5742321747534015</v>
      </c>
      <c r="D28" s="44">
        <v>183.10537293324495</v>
      </c>
    </row>
    <row r="29" spans="1:4" ht="12.75">
      <c r="A29" s="43" t="s">
        <v>107</v>
      </c>
      <c r="B29" s="44">
        <v>0.3090584554006</v>
      </c>
      <c r="C29" s="44">
        <v>0.5247874353978003</v>
      </c>
      <c r="D29" s="44">
        <v>-41.10787824667963</v>
      </c>
    </row>
    <row r="30" spans="1:4" ht="12.75">
      <c r="A30" s="47" t="s">
        <v>142</v>
      </c>
      <c r="B30" s="54">
        <v>1335.8545914471792</v>
      </c>
      <c r="C30" s="54">
        <v>1099.7045895783913</v>
      </c>
      <c r="D30" s="54">
        <v>21.473948922894284</v>
      </c>
    </row>
    <row r="31" spans="1:4" ht="12.75">
      <c r="A31" s="45" t="s">
        <v>15</v>
      </c>
      <c r="B31" s="46">
        <v>-277.65842257133306</v>
      </c>
      <c r="C31" s="46">
        <v>-175.39749888875417</v>
      </c>
      <c r="D31" s="44">
        <v>58.30238420186246</v>
      </c>
    </row>
    <row r="32" spans="1:4" ht="12.75">
      <c r="A32" s="45" t="s">
        <v>149</v>
      </c>
      <c r="B32" s="46">
        <v>-94.27024325506079</v>
      </c>
      <c r="C32" s="46">
        <v>-86.33775804570121</v>
      </c>
      <c r="D32" s="44">
        <v>9.187735921009992</v>
      </c>
    </row>
    <row r="33" spans="1:4" ht="12.75">
      <c r="A33" s="47" t="s">
        <v>16</v>
      </c>
      <c r="B33" s="54">
        <v>963.9259256207853</v>
      </c>
      <c r="C33" s="54">
        <v>837.9693326439359</v>
      </c>
      <c r="D33" s="54">
        <v>15.031169766014575</v>
      </c>
    </row>
    <row r="34" ht="12" customHeight="1"/>
    <row r="35" ht="12.75">
      <c r="A35" s="113"/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6"/>
      <c r="F4" s="2"/>
    </row>
    <row r="5" spans="3:6" ht="18.75" customHeight="1">
      <c r="C5" s="114" t="s">
        <v>148</v>
      </c>
      <c r="D5" s="114"/>
      <c r="E5" s="56"/>
      <c r="F5" s="2"/>
    </row>
    <row r="6" spans="1:6" ht="18">
      <c r="A6" s="61" t="s">
        <v>60</v>
      </c>
      <c r="C6" s="58">
        <f>+Balance!A6</f>
        <v>43555</v>
      </c>
      <c r="D6" s="58"/>
      <c r="E6" s="57"/>
      <c r="F6" s="2"/>
    </row>
    <row r="7" spans="2:6" ht="18">
      <c r="B7" s="56"/>
      <c r="C7" s="57" t="s">
        <v>50</v>
      </c>
      <c r="D7" s="57"/>
      <c r="E7" s="56"/>
      <c r="F7" s="2"/>
    </row>
    <row r="8" spans="1:6" ht="18">
      <c r="A8" s="81"/>
      <c r="B8" s="82"/>
      <c r="C8" s="82"/>
      <c r="D8" s="82"/>
      <c r="E8" s="82"/>
      <c r="F8" s="2"/>
    </row>
    <row r="9" spans="1:6" ht="12.75">
      <c r="A9" s="83"/>
      <c r="B9" s="84"/>
      <c r="C9" s="84"/>
      <c r="D9" s="84"/>
      <c r="E9" s="84"/>
      <c r="F9" s="40" t="s">
        <v>129</v>
      </c>
    </row>
    <row r="10" spans="1:6" ht="33.75" customHeight="1">
      <c r="A10" s="85" t="str">
        <f>+PyG!B10</f>
        <v>Marzo 
2019</v>
      </c>
      <c r="B10" s="86" t="s">
        <v>135</v>
      </c>
      <c r="C10" s="87" t="s">
        <v>54</v>
      </c>
      <c r="D10" s="87" t="s">
        <v>137</v>
      </c>
      <c r="E10" s="87" t="s">
        <v>55</v>
      </c>
      <c r="F10" s="87" t="s">
        <v>56</v>
      </c>
    </row>
    <row r="11" spans="1:12" ht="12.75">
      <c r="A11" s="88" t="s">
        <v>143</v>
      </c>
      <c r="B11" s="46">
        <v>3698.6064417456664</v>
      </c>
      <c r="C11" s="46">
        <v>1101.7966045285257</v>
      </c>
      <c r="D11" s="46">
        <v>6091.807216259023</v>
      </c>
      <c r="E11" s="52">
        <v>13.9940710009549</v>
      </c>
      <c r="F11" s="52">
        <v>-767.3063918491046</v>
      </c>
      <c r="H11" s="75"/>
      <c r="I11" s="75"/>
      <c r="J11" s="75"/>
      <c r="K11" s="75"/>
      <c r="L11" s="75"/>
    </row>
    <row r="12" spans="1:12" ht="12.75">
      <c r="A12" s="88" t="s">
        <v>21</v>
      </c>
      <c r="B12" s="46">
        <v>-1533.4706805569738</v>
      </c>
      <c r="C12" s="46">
        <v>-95.0032550715768</v>
      </c>
      <c r="D12" s="46">
        <v>-4933.993389626866</v>
      </c>
      <c r="E12" s="52">
        <v>-9.629284404309399</v>
      </c>
      <c r="F12" s="52">
        <v>756.3386121200797</v>
      </c>
      <c r="H12" s="75"/>
      <c r="I12" s="75"/>
      <c r="J12" s="75"/>
      <c r="K12" s="75"/>
      <c r="L12" s="75"/>
    </row>
    <row r="13" spans="1:12" ht="12.75">
      <c r="A13" s="89" t="s">
        <v>3</v>
      </c>
      <c r="B13" s="48">
        <v>2165.1357611886924</v>
      </c>
      <c r="C13" s="48">
        <v>1006.7933494569488</v>
      </c>
      <c r="D13" s="48">
        <v>1157.813826632159</v>
      </c>
      <c r="E13" s="48">
        <v>4.3647865966455015</v>
      </c>
      <c r="F13" s="54">
        <v>-10.967779729024869</v>
      </c>
      <c r="H13" s="75"/>
      <c r="I13" s="75"/>
      <c r="J13" s="75"/>
      <c r="K13" s="75"/>
      <c r="L13" s="75"/>
    </row>
    <row r="14" spans="1:12" ht="12.75">
      <c r="A14" s="88" t="s">
        <v>22</v>
      </c>
      <c r="B14" s="52">
        <v>-536.6163967117861</v>
      </c>
      <c r="C14" s="52">
        <v>-197.1021709931534</v>
      </c>
      <c r="D14" s="52">
        <v>-344.8219512223899</v>
      </c>
      <c r="E14" s="52">
        <v>-3.568998192686598</v>
      </c>
      <c r="F14" s="52">
        <v>0.83626950336118</v>
      </c>
      <c r="H14" s="75"/>
      <c r="I14" s="75"/>
      <c r="J14" s="75"/>
      <c r="K14" s="75"/>
      <c r="L14" s="75"/>
    </row>
    <row r="15" spans="1:12" ht="12.75">
      <c r="A15" s="88" t="s">
        <v>23</v>
      </c>
      <c r="B15" s="52">
        <v>-294.29473417581227</v>
      </c>
      <c r="C15" s="52">
        <v>-74.4621779453731</v>
      </c>
      <c r="D15" s="52">
        <v>-106.4910057160745</v>
      </c>
      <c r="E15" s="52">
        <v>-2.7026598455383994</v>
      </c>
      <c r="F15" s="52">
        <v>-75.42781588175336</v>
      </c>
      <c r="H15" s="75"/>
      <c r="I15" s="75"/>
      <c r="J15" s="75"/>
      <c r="K15" s="75"/>
      <c r="L15" s="75"/>
    </row>
    <row r="16" spans="1:12" ht="12.75">
      <c r="A16" s="90" t="s">
        <v>6</v>
      </c>
      <c r="B16" s="52">
        <v>-417.0536448584636</v>
      </c>
      <c r="C16" s="52">
        <v>-90.4857869675562</v>
      </c>
      <c r="D16" s="52">
        <v>-110.94331337059799</v>
      </c>
      <c r="E16" s="78">
        <v>-2.7026598455383994</v>
      </c>
      <c r="F16" s="78">
        <v>-79.55370311195443</v>
      </c>
      <c r="H16" s="75"/>
      <c r="I16" s="75"/>
      <c r="J16" s="75"/>
      <c r="K16" s="75"/>
      <c r="L16" s="75"/>
    </row>
    <row r="17" spans="1:12" ht="12.75">
      <c r="A17" s="90" t="s">
        <v>7</v>
      </c>
      <c r="B17" s="52">
        <v>122.7589106826513</v>
      </c>
      <c r="C17" s="52">
        <v>16.0236090221831</v>
      </c>
      <c r="D17" s="52">
        <v>4.4523076545235</v>
      </c>
      <c r="E17" s="78">
        <v>0</v>
      </c>
      <c r="F17" s="78">
        <v>4.125887230201067</v>
      </c>
      <c r="H17" s="75"/>
      <c r="I17" s="75"/>
      <c r="J17" s="75"/>
      <c r="K17" s="75"/>
      <c r="L17" s="75"/>
    </row>
    <row r="18" spans="1:12" ht="12.75">
      <c r="A18" s="88" t="s">
        <v>24</v>
      </c>
      <c r="B18" s="52">
        <v>-242.32166253597387</v>
      </c>
      <c r="C18" s="52">
        <v>-122.63999304778031</v>
      </c>
      <c r="D18" s="52">
        <v>-238.33094550631537</v>
      </c>
      <c r="E18" s="52">
        <v>-0.8663383471481987</v>
      </c>
      <c r="F18" s="52">
        <v>76.26408538511454</v>
      </c>
      <c r="H18" s="75"/>
      <c r="I18" s="75"/>
      <c r="J18" s="75"/>
      <c r="K18" s="75"/>
      <c r="L18" s="75"/>
    </row>
    <row r="19" spans="1:12" ht="12.75">
      <c r="A19" s="90" t="s">
        <v>25</v>
      </c>
      <c r="B19" s="52">
        <v>-355.05227350036307</v>
      </c>
      <c r="C19" s="52">
        <v>-146.3648437705317</v>
      </c>
      <c r="D19" s="52">
        <v>-257.6971104702638</v>
      </c>
      <c r="E19" s="78">
        <v>-0.9438251428923987</v>
      </c>
      <c r="F19" s="78">
        <v>91.69719747367205</v>
      </c>
      <c r="H19" s="75"/>
      <c r="I19" s="75"/>
      <c r="J19" s="75"/>
      <c r="K19" s="75"/>
      <c r="L19" s="75"/>
    </row>
    <row r="20" spans="1:12" ht="12.75">
      <c r="A20" s="90" t="s">
        <v>10</v>
      </c>
      <c r="B20" s="52">
        <v>112.73061096438921</v>
      </c>
      <c r="C20" s="52">
        <v>23.724850722751402</v>
      </c>
      <c r="D20" s="52">
        <v>19.366164963948403</v>
      </c>
      <c r="E20" s="78">
        <v>0.0774867957442</v>
      </c>
      <c r="F20" s="78">
        <v>-15.433112088557507</v>
      </c>
      <c r="H20" s="75"/>
      <c r="I20" s="75"/>
      <c r="J20" s="75"/>
      <c r="K20" s="75"/>
      <c r="L20" s="75"/>
    </row>
    <row r="21" spans="1:12" ht="12.75">
      <c r="A21" s="88" t="s">
        <v>11</v>
      </c>
      <c r="B21" s="52">
        <v>-310.1459968662001</v>
      </c>
      <c r="C21" s="52">
        <v>-126.05135646459561</v>
      </c>
      <c r="D21" s="52">
        <v>-212.49660572314528</v>
      </c>
      <c r="E21" s="78">
        <v>-0.386484015</v>
      </c>
      <c r="F21" s="78">
        <v>6.567381996552874</v>
      </c>
      <c r="H21" s="75"/>
      <c r="I21" s="75"/>
      <c r="J21" s="75"/>
      <c r="K21" s="75"/>
      <c r="L21" s="75"/>
    </row>
    <row r="22" spans="1:12" ht="12.75">
      <c r="A22" s="89" t="s">
        <v>12</v>
      </c>
      <c r="B22" s="54">
        <v>1318.373367610706</v>
      </c>
      <c r="C22" s="54">
        <v>683.6398219991997</v>
      </c>
      <c r="D22" s="54">
        <v>600.4952696866237</v>
      </c>
      <c r="E22" s="54">
        <v>0.4093043889589036</v>
      </c>
      <c r="F22" s="54">
        <v>-3.564128229110815</v>
      </c>
      <c r="H22" s="75"/>
      <c r="I22" s="75"/>
      <c r="J22" s="75"/>
      <c r="K22" s="75"/>
      <c r="L22" s="75"/>
    </row>
    <row r="23" spans="1:12" ht="12.75">
      <c r="A23" s="88" t="s">
        <v>26</v>
      </c>
      <c r="B23" s="52">
        <v>-453.105964427616</v>
      </c>
      <c r="C23" s="52">
        <v>-278.4542700168978</v>
      </c>
      <c r="D23" s="52">
        <v>-207.1665568062142</v>
      </c>
      <c r="E23" s="52">
        <v>-2.9054340367730997</v>
      </c>
      <c r="F23" s="52">
        <v>-25.496600312934937</v>
      </c>
      <c r="H23" s="75"/>
      <c r="I23" s="75"/>
      <c r="J23" s="75"/>
      <c r="K23" s="75"/>
      <c r="L23" s="75"/>
    </row>
    <row r="24" spans="1:12" ht="12.75">
      <c r="A24" s="89" t="s">
        <v>27</v>
      </c>
      <c r="B24" s="54">
        <v>865.267403183089</v>
      </c>
      <c r="C24" s="54">
        <v>405.18555198230194</v>
      </c>
      <c r="D24" s="54">
        <v>393.3287128804095</v>
      </c>
      <c r="E24" s="54">
        <v>-2.4961296478141963</v>
      </c>
      <c r="F24" s="54">
        <v>-29.06072854204575</v>
      </c>
      <c r="H24" s="75"/>
      <c r="I24" s="75"/>
      <c r="J24" s="75"/>
      <c r="K24" s="75"/>
      <c r="L24" s="75"/>
    </row>
    <row r="25" spans="1:12" ht="12.75">
      <c r="A25" s="88" t="s">
        <v>28</v>
      </c>
      <c r="B25" s="52">
        <v>-147.63742405751069</v>
      </c>
      <c r="C25" s="52">
        <v>-44.2338073126318</v>
      </c>
      <c r="D25" s="52">
        <v>-24.22020883116041</v>
      </c>
      <c r="E25" s="52">
        <v>-0.011326157461000009</v>
      </c>
      <c r="F25" s="52">
        <v>-82.20219264523793</v>
      </c>
      <c r="H25" s="75"/>
      <c r="I25" s="75"/>
      <c r="J25" s="75"/>
      <c r="K25" s="75"/>
      <c r="L25" s="75"/>
    </row>
    <row r="26" spans="1:12" ht="12.75">
      <c r="A26" s="88" t="s">
        <v>29</v>
      </c>
      <c r="B26" s="52">
        <v>1.9974667828212194</v>
      </c>
      <c r="C26" s="52">
        <v>4.9209808870158005</v>
      </c>
      <c r="D26" s="52">
        <v>2.40680425</v>
      </c>
      <c r="E26" s="52">
        <v>-5.4143117001434</v>
      </c>
      <c r="F26" s="52">
        <v>-2.2852580798566</v>
      </c>
      <c r="H26" s="75"/>
      <c r="I26" s="75"/>
      <c r="J26" s="75"/>
      <c r="K26" s="75"/>
      <c r="L26" s="75"/>
    </row>
    <row r="27" spans="1:12" ht="12.75">
      <c r="A27" s="88" t="s">
        <v>30</v>
      </c>
      <c r="B27" s="52">
        <v>0.1536991554006</v>
      </c>
      <c r="C27" s="52">
        <v>0</v>
      </c>
      <c r="D27" s="52">
        <v>0</v>
      </c>
      <c r="E27" s="52">
        <v>0</v>
      </c>
      <c r="F27" s="52">
        <v>0.15535929999999998</v>
      </c>
      <c r="H27" s="75"/>
      <c r="I27" s="75"/>
      <c r="J27" s="75"/>
      <c r="K27" s="75"/>
      <c r="L27" s="75"/>
    </row>
    <row r="28" spans="1:12" ht="12.75">
      <c r="A28" s="89" t="s">
        <v>144</v>
      </c>
      <c r="B28" s="54">
        <v>719.7811450638013</v>
      </c>
      <c r="C28" s="54">
        <v>365.8727255566859</v>
      </c>
      <c r="D28" s="54">
        <v>371.51530829924906</v>
      </c>
      <c r="E28" s="54">
        <v>-7.921767505418597</v>
      </c>
      <c r="F28" s="54">
        <v>-113.39281996714028</v>
      </c>
      <c r="H28" s="75"/>
      <c r="I28" s="75"/>
      <c r="J28" s="75"/>
      <c r="K28" s="75"/>
      <c r="L28" s="75"/>
    </row>
    <row r="29" spans="1:12" ht="12.75">
      <c r="A29" s="88" t="s">
        <v>31</v>
      </c>
      <c r="B29" s="52">
        <v>-212.1486080493038</v>
      </c>
      <c r="C29" s="52">
        <v>-88.360680848853</v>
      </c>
      <c r="D29" s="52">
        <v>-94.04758107905418</v>
      </c>
      <c r="E29" s="52">
        <v>0.5568445052119999</v>
      </c>
      <c r="F29" s="52">
        <v>22.07135964560521</v>
      </c>
      <c r="H29" s="75"/>
      <c r="I29" s="75"/>
      <c r="J29" s="75"/>
      <c r="K29" s="75"/>
      <c r="L29" s="75"/>
    </row>
    <row r="30" spans="1:12" ht="12.75">
      <c r="A30" s="91" t="s">
        <v>32</v>
      </c>
      <c r="B30" s="92">
        <v>507.6325370144987</v>
      </c>
      <c r="C30" s="92">
        <v>277.5120447078329</v>
      </c>
      <c r="D30" s="92">
        <v>277.46772722019483</v>
      </c>
      <c r="E30" s="92">
        <v>-7.364923000206597</v>
      </c>
      <c r="F30" s="92">
        <v>-91.32146032153507</v>
      </c>
      <c r="H30" s="75"/>
      <c r="I30" s="75"/>
      <c r="J30" s="75"/>
      <c r="K30" s="75"/>
      <c r="L30" s="75"/>
    </row>
    <row r="33" spans="3:4" ht="18">
      <c r="C33" s="79"/>
      <c r="D33" s="79"/>
    </row>
    <row r="34" ht="12.75">
      <c r="F34" s="40" t="s">
        <v>129</v>
      </c>
    </row>
    <row r="35" spans="1:6" s="93" customFormat="1" ht="32.25" customHeight="1">
      <c r="A35" s="85" t="str">
        <f>+PyG!C10</f>
        <v>Marzo 
2018</v>
      </c>
      <c r="B35" s="86" t="s">
        <v>135</v>
      </c>
      <c r="C35" s="112" t="s">
        <v>54</v>
      </c>
      <c r="D35" s="112" t="s">
        <v>137</v>
      </c>
      <c r="E35" s="87" t="s">
        <v>55</v>
      </c>
      <c r="F35" s="87" t="s">
        <v>56</v>
      </c>
    </row>
    <row r="36" spans="1:12" s="93" customFormat="1" ht="12.75">
      <c r="A36" s="94" t="s">
        <v>33</v>
      </c>
      <c r="B36" s="52">
        <v>3389.344855961346</v>
      </c>
      <c r="C36" s="52">
        <v>1049.7739230308227</v>
      </c>
      <c r="D36" s="52">
        <v>5654.410397338099</v>
      </c>
      <c r="E36" s="52">
        <v>31.6820832436664</v>
      </c>
      <c r="F36" s="95">
        <v>-781.7026531967151</v>
      </c>
      <c r="H36" s="75"/>
      <c r="I36" s="75"/>
      <c r="J36" s="75"/>
      <c r="K36" s="75"/>
      <c r="L36" s="75"/>
    </row>
    <row r="37" spans="1:12" s="93" customFormat="1" ht="12.75">
      <c r="A37" s="94" t="s">
        <v>21</v>
      </c>
      <c r="B37" s="52">
        <v>-1414.0756205815933</v>
      </c>
      <c r="C37" s="52">
        <v>-105.27214359828238</v>
      </c>
      <c r="D37" s="52">
        <v>-4574.998384420245</v>
      </c>
      <c r="E37" s="52">
        <v>-10.4195596893623</v>
      </c>
      <c r="F37" s="95">
        <v>770.0925404374321</v>
      </c>
      <c r="H37" s="75"/>
      <c r="I37" s="75"/>
      <c r="J37" s="75"/>
      <c r="K37" s="75"/>
      <c r="L37" s="75"/>
    </row>
    <row r="38" spans="1:12" s="93" customFormat="1" ht="12.75">
      <c r="A38" s="96" t="s">
        <v>3</v>
      </c>
      <c r="B38" s="54">
        <v>1975.269235379753</v>
      </c>
      <c r="C38" s="54">
        <v>944.5017794325404</v>
      </c>
      <c r="D38" s="54">
        <v>1079.4120129178532</v>
      </c>
      <c r="E38" s="54">
        <v>21.262523554304103</v>
      </c>
      <c r="F38" s="54">
        <v>-11.61011275928297</v>
      </c>
      <c r="H38" s="75"/>
      <c r="I38" s="75"/>
      <c r="J38" s="75"/>
      <c r="K38" s="75"/>
      <c r="L38" s="75"/>
    </row>
    <row r="39" spans="1:12" s="93" customFormat="1" ht="12.75">
      <c r="A39" s="97" t="s">
        <v>22</v>
      </c>
      <c r="B39" s="52">
        <v>-503.14586785114864</v>
      </c>
      <c r="C39" s="52">
        <v>-180.75686554815582</v>
      </c>
      <c r="D39" s="52">
        <v>-325.7100079461207</v>
      </c>
      <c r="E39" s="52">
        <v>-14.102081936666599</v>
      </c>
      <c r="F39" s="52">
        <v>23.267080840991284</v>
      </c>
      <c r="H39" s="75"/>
      <c r="I39" s="75"/>
      <c r="J39" s="75"/>
      <c r="K39" s="75"/>
      <c r="L39" s="75"/>
    </row>
    <row r="40" spans="1:12" s="93" customFormat="1" ht="12.75">
      <c r="A40" s="97" t="s">
        <v>23</v>
      </c>
      <c r="B40" s="52">
        <v>-274.0814677699462</v>
      </c>
      <c r="C40" s="52">
        <v>-67.0560782351808</v>
      </c>
      <c r="D40" s="52">
        <v>-104.8905519706173</v>
      </c>
      <c r="E40" s="52">
        <v>-7.6478561161201</v>
      </c>
      <c r="F40" s="52">
        <v>-68.9731165484311</v>
      </c>
      <c r="H40" s="75"/>
      <c r="I40" s="75"/>
      <c r="J40" s="75"/>
      <c r="K40" s="75"/>
      <c r="L40" s="75"/>
    </row>
    <row r="41" spans="1:12" s="93" customFormat="1" ht="12.75">
      <c r="A41" s="98" t="s">
        <v>6</v>
      </c>
      <c r="B41" s="78">
        <v>-393.94579983816413</v>
      </c>
      <c r="C41" s="78">
        <v>-79.9384209651383</v>
      </c>
      <c r="D41" s="78">
        <v>-112.8601635393001</v>
      </c>
      <c r="E41" s="78">
        <v>-7.6478561161201</v>
      </c>
      <c r="F41" s="78">
        <v>-75.35759499096359</v>
      </c>
      <c r="H41" s="75"/>
      <c r="I41" s="75"/>
      <c r="J41" s="75"/>
      <c r="K41" s="75"/>
      <c r="L41" s="75"/>
    </row>
    <row r="42" spans="1:12" s="93" customFormat="1" ht="12.75">
      <c r="A42" s="98" t="s">
        <v>7</v>
      </c>
      <c r="B42" s="78">
        <v>119.8643320682179</v>
      </c>
      <c r="C42" s="78">
        <v>12.8823427299575</v>
      </c>
      <c r="D42" s="78">
        <v>7.9696115686828</v>
      </c>
      <c r="E42" s="78">
        <v>0</v>
      </c>
      <c r="F42" s="78">
        <v>6.384478442532496</v>
      </c>
      <c r="H42" s="75"/>
      <c r="I42" s="75"/>
      <c r="J42" s="75"/>
      <c r="K42" s="75"/>
      <c r="L42" s="75"/>
    </row>
    <row r="43" spans="1:12" s="93" customFormat="1" ht="12.75">
      <c r="A43" s="97" t="s">
        <v>24</v>
      </c>
      <c r="B43" s="52">
        <v>-229.06440008120242</v>
      </c>
      <c r="C43" s="52">
        <v>-113.700787312975</v>
      </c>
      <c r="D43" s="52">
        <v>-220.8194559755034</v>
      </c>
      <c r="E43" s="52">
        <v>-6.454225820546498</v>
      </c>
      <c r="F43" s="52">
        <v>92.24019738942238</v>
      </c>
      <c r="H43" s="75"/>
      <c r="I43" s="75"/>
      <c r="J43" s="75"/>
      <c r="K43" s="75"/>
      <c r="L43" s="75"/>
    </row>
    <row r="44" spans="1:12" s="93" customFormat="1" ht="12.75">
      <c r="A44" s="98" t="s">
        <v>25</v>
      </c>
      <c r="B44" s="78">
        <v>-339.87019984163146</v>
      </c>
      <c r="C44" s="78">
        <v>-132.0758215254873</v>
      </c>
      <c r="D44" s="78">
        <v>-252.9125444394233</v>
      </c>
      <c r="E44" s="78">
        <v>-6.887162782529199</v>
      </c>
      <c r="F44" s="78">
        <v>106.8318468060571</v>
      </c>
      <c r="H44" s="75"/>
      <c r="I44" s="75"/>
      <c r="J44" s="75"/>
      <c r="K44" s="75"/>
      <c r="L44" s="75"/>
    </row>
    <row r="45" spans="1:12" s="93" customFormat="1" ht="12.75">
      <c r="A45" s="98" t="s">
        <v>10</v>
      </c>
      <c r="B45" s="78">
        <v>110.805799760429</v>
      </c>
      <c r="C45" s="78">
        <v>18.3750342125123</v>
      </c>
      <c r="D45" s="78">
        <v>32.09308846391989</v>
      </c>
      <c r="E45" s="78">
        <v>0.4329369619827</v>
      </c>
      <c r="F45" s="78">
        <v>-14.591649416634725</v>
      </c>
      <c r="H45" s="75"/>
      <c r="I45" s="75"/>
      <c r="J45" s="75"/>
      <c r="K45" s="75"/>
      <c r="L45" s="75"/>
    </row>
    <row r="46" spans="1:12" s="93" customFormat="1" ht="12.75">
      <c r="A46" s="97" t="s">
        <v>34</v>
      </c>
      <c r="B46" s="78">
        <v>-272.1145151090786</v>
      </c>
      <c r="C46" s="78">
        <v>-160.27421326034698</v>
      </c>
      <c r="D46" s="78">
        <v>-250.09702618864995</v>
      </c>
      <c r="E46" s="78">
        <v>-1.7414624515995</v>
      </c>
      <c r="F46" s="52">
        <v>-0.664918585605881</v>
      </c>
      <c r="H46" s="75"/>
      <c r="I46" s="75"/>
      <c r="J46" s="75"/>
      <c r="K46" s="75"/>
      <c r="L46" s="75"/>
    </row>
    <row r="47" spans="1:12" s="93" customFormat="1" ht="12.75">
      <c r="A47" s="96" t="s">
        <v>12</v>
      </c>
      <c r="B47" s="54">
        <v>1200.0088524195257</v>
      </c>
      <c r="C47" s="54">
        <v>603.4707006240376</v>
      </c>
      <c r="D47" s="54">
        <v>503.6049787830826</v>
      </c>
      <c r="E47" s="54">
        <v>5.418979166038004</v>
      </c>
      <c r="F47" s="54">
        <v>10.992049496102434</v>
      </c>
      <c r="H47" s="75"/>
      <c r="I47" s="75"/>
      <c r="J47" s="75"/>
      <c r="K47" s="75"/>
      <c r="L47" s="75"/>
    </row>
    <row r="48" spans="1:12" s="93" customFormat="1" ht="12.75">
      <c r="A48" s="97" t="s">
        <v>26</v>
      </c>
      <c r="B48" s="78">
        <v>-441.56902066049605</v>
      </c>
      <c r="C48" s="78">
        <v>-259.3273799712979</v>
      </c>
      <c r="D48" s="78">
        <v>-216.8209934460567</v>
      </c>
      <c r="E48" s="52">
        <v>-2.4015673591982</v>
      </c>
      <c r="F48" s="95">
        <v>-16.204429031396305</v>
      </c>
      <c r="H48" s="75"/>
      <c r="I48" s="75"/>
      <c r="J48" s="75"/>
      <c r="K48" s="75"/>
      <c r="L48" s="75"/>
    </row>
    <row r="49" spans="1:12" s="93" customFormat="1" ht="12.75">
      <c r="A49" s="96" t="s">
        <v>27</v>
      </c>
      <c r="B49" s="54">
        <v>758.4398317590297</v>
      </c>
      <c r="C49" s="54">
        <v>344.1433206527397</v>
      </c>
      <c r="D49" s="54">
        <v>286.78398533702585</v>
      </c>
      <c r="E49" s="54">
        <v>3.017411806839804</v>
      </c>
      <c r="F49" s="54">
        <v>-5.212379535293872</v>
      </c>
      <c r="H49" s="75"/>
      <c r="I49" s="75"/>
      <c r="J49" s="75"/>
      <c r="K49" s="75"/>
      <c r="L49" s="75"/>
    </row>
    <row r="50" spans="1:12" s="93" customFormat="1" ht="12.75">
      <c r="A50" s="97" t="s">
        <v>28</v>
      </c>
      <c r="B50" s="78">
        <v>-138.7491434734138</v>
      </c>
      <c r="C50" s="78">
        <v>-48.4078131270195</v>
      </c>
      <c r="D50" s="78">
        <v>-37.886792499884706</v>
      </c>
      <c r="E50" s="52">
        <v>0.18067254466749996</v>
      </c>
      <c r="F50" s="95">
        <v>-63.70352349644765</v>
      </c>
      <c r="H50" s="75"/>
      <c r="I50" s="75"/>
      <c r="J50" s="75"/>
      <c r="K50" s="75"/>
      <c r="L50" s="75"/>
    </row>
    <row r="51" spans="1:12" s="93" customFormat="1" ht="12.75">
      <c r="A51" s="97" t="s">
        <v>29</v>
      </c>
      <c r="B51" s="78">
        <v>2.9806202751467</v>
      </c>
      <c r="C51" s="78">
        <v>9.5090633297942</v>
      </c>
      <c r="D51" s="78">
        <v>0.9440822449999999</v>
      </c>
      <c r="E51" s="52">
        <v>-7.6238914336619</v>
      </c>
      <c r="F51" s="95">
        <v>-5.235642241525599</v>
      </c>
      <c r="H51" s="75"/>
      <c r="I51" s="75"/>
      <c r="J51" s="75"/>
      <c r="K51" s="75"/>
      <c r="L51" s="75"/>
    </row>
    <row r="52" spans="1:12" s="93" customFormat="1" ht="12.75">
      <c r="A52" s="97" t="s">
        <v>30</v>
      </c>
      <c r="B52" s="78">
        <v>3.3045391572587004</v>
      </c>
      <c r="C52" s="78">
        <v>0.001302857329</v>
      </c>
      <c r="D52" s="78">
        <v>1.3058411453315</v>
      </c>
      <c r="E52" s="52">
        <v>-4.1055935862858</v>
      </c>
      <c r="F52" s="95">
        <v>0.018697861764400612</v>
      </c>
      <c r="H52" s="75"/>
      <c r="I52" s="75"/>
      <c r="J52" s="75"/>
      <c r="K52" s="75"/>
      <c r="L52" s="75"/>
    </row>
    <row r="53" spans="1:12" s="93" customFormat="1" ht="12.75">
      <c r="A53" s="96" t="s">
        <v>144</v>
      </c>
      <c r="B53" s="54">
        <v>625.9758477180213</v>
      </c>
      <c r="C53" s="54">
        <v>305.2458737128434</v>
      </c>
      <c r="D53" s="54">
        <v>251.14711622747268</v>
      </c>
      <c r="E53" s="54">
        <v>-8.531400668440396</v>
      </c>
      <c r="F53" s="54">
        <v>-74.13284741150272</v>
      </c>
      <c r="H53" s="75"/>
      <c r="I53" s="75"/>
      <c r="J53" s="75"/>
      <c r="K53" s="75"/>
      <c r="L53" s="75"/>
    </row>
    <row r="54" spans="1:12" s="93" customFormat="1" ht="12.75">
      <c r="A54" s="97" t="s">
        <v>31</v>
      </c>
      <c r="B54" s="78">
        <v>-177.14998612632206</v>
      </c>
      <c r="C54" s="78">
        <v>-61.44450944396641</v>
      </c>
      <c r="D54" s="78">
        <v>-62.47163248025769</v>
      </c>
      <c r="E54" s="52">
        <v>-1.1332460614975999</v>
      </c>
      <c r="F54" s="95">
        <v>40.46411717758842</v>
      </c>
      <c r="H54" s="75"/>
      <c r="I54" s="75"/>
      <c r="J54" s="75"/>
      <c r="K54" s="75"/>
      <c r="L54" s="75"/>
    </row>
    <row r="55" spans="1:12" s="93" customFormat="1" ht="12.75">
      <c r="A55" s="96" t="s">
        <v>32</v>
      </c>
      <c r="B55" s="54">
        <v>448.82586159169927</v>
      </c>
      <c r="C55" s="54">
        <v>243.80136426887697</v>
      </c>
      <c r="D55" s="54">
        <v>188.6754837472149</v>
      </c>
      <c r="E55" s="54">
        <v>-9.664646729937996</v>
      </c>
      <c r="F55" s="54">
        <v>-33.6687302339143</v>
      </c>
      <c r="H55" s="75"/>
      <c r="I55" s="75"/>
      <c r="J55" s="75"/>
      <c r="K55" s="75"/>
      <c r="L55" s="75"/>
    </row>
    <row r="56" s="93" customFormat="1" ht="9" customHeight="1"/>
    <row r="57" s="93" customFormat="1" ht="12.75">
      <c r="A57" s="113"/>
    </row>
    <row r="58" s="93" customFormat="1" ht="12.75"/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7" t="s">
        <v>134</v>
      </c>
    </row>
    <row r="6" ht="18">
      <c r="B6" s="59">
        <f>+Balance!A6</f>
        <v>43555</v>
      </c>
    </row>
    <row r="7" ht="18">
      <c r="B7" s="57" t="s">
        <v>51</v>
      </c>
    </row>
    <row r="8" spans="2:5" ht="12.75">
      <c r="B8" s="72"/>
      <c r="E8" s="40" t="s">
        <v>129</v>
      </c>
    </row>
    <row r="9" spans="1:5" ht="12.75">
      <c r="A9" s="116" t="str">
        <f>+PyG!B10</f>
        <v>Marzo 
2019</v>
      </c>
      <c r="B9" s="73" t="s">
        <v>57</v>
      </c>
      <c r="C9" s="73" t="s">
        <v>58</v>
      </c>
      <c r="D9" s="73" t="s">
        <v>61</v>
      </c>
      <c r="E9" s="73" t="s">
        <v>103</v>
      </c>
    </row>
    <row r="10" spans="1:11" ht="12.75">
      <c r="A10" s="74" t="s">
        <v>35</v>
      </c>
      <c r="B10" s="52">
        <v>534.7213603600001</v>
      </c>
      <c r="C10" s="52">
        <v>342.2002059651292</v>
      </c>
      <c r="D10" s="52">
        <v>1350.6024200374352</v>
      </c>
      <c r="E10" s="52">
        <v>1471.0824553831017</v>
      </c>
      <c r="F10" s="75"/>
      <c r="G10" s="75"/>
      <c r="H10" s="75"/>
      <c r="I10" s="75"/>
      <c r="J10" s="75"/>
      <c r="K10" s="75"/>
    </row>
    <row r="11" spans="1:11" ht="12.75">
      <c r="A11" s="74" t="s">
        <v>36</v>
      </c>
      <c r="B11" s="52">
        <v>0.09844784</v>
      </c>
      <c r="C11" s="52">
        <v>-13.6877123375435</v>
      </c>
      <c r="D11" s="52">
        <v>-486.51021776496736</v>
      </c>
      <c r="E11" s="52">
        <v>-1033.3711982944628</v>
      </c>
      <c r="F11" s="75"/>
      <c r="G11" s="75"/>
      <c r="H11" s="75"/>
      <c r="I11" s="75"/>
      <c r="J11" s="75"/>
      <c r="K11" s="75"/>
    </row>
    <row r="12" spans="1:11" ht="12.75">
      <c r="A12" s="76" t="s">
        <v>3</v>
      </c>
      <c r="B12" s="48">
        <v>534.8198082</v>
      </c>
      <c r="C12" s="48">
        <v>328.51249362758574</v>
      </c>
      <c r="D12" s="48">
        <v>864.0922022724678</v>
      </c>
      <c r="E12" s="48">
        <v>437.71125708863883</v>
      </c>
      <c r="F12" s="75"/>
      <c r="G12" s="75"/>
      <c r="H12" s="75"/>
      <c r="I12" s="75"/>
      <c r="J12" s="75"/>
      <c r="K12" s="75"/>
    </row>
    <row r="13" spans="1:11" ht="12.75">
      <c r="A13" s="74" t="s">
        <v>22</v>
      </c>
      <c r="B13" s="52">
        <v>-71.92724541999999</v>
      </c>
      <c r="C13" s="52">
        <v>-53.7922371636461</v>
      </c>
      <c r="D13" s="52">
        <v>-259.984120240429</v>
      </c>
      <c r="E13" s="52">
        <v>-150.9127938877111</v>
      </c>
      <c r="F13" s="75"/>
      <c r="G13" s="75"/>
      <c r="H13" s="75"/>
      <c r="I13" s="75"/>
      <c r="J13" s="75"/>
      <c r="K13" s="75"/>
    </row>
    <row r="14" spans="1:11" ht="12.75">
      <c r="A14" s="74" t="s">
        <v>37</v>
      </c>
      <c r="B14" s="52">
        <v>-52.53028288</v>
      </c>
      <c r="C14" s="52">
        <v>-23.884278407010804</v>
      </c>
      <c r="D14" s="52">
        <v>-141.81191501533448</v>
      </c>
      <c r="E14" s="52">
        <v>-76.068257873467</v>
      </c>
      <c r="F14" s="75"/>
      <c r="G14" s="75"/>
      <c r="H14" s="75"/>
      <c r="I14" s="75"/>
      <c r="J14" s="75"/>
      <c r="K14" s="75"/>
    </row>
    <row r="15" spans="1:11" ht="12.75">
      <c r="A15" s="77" t="s">
        <v>6</v>
      </c>
      <c r="B15" s="78">
        <v>-80.01552125</v>
      </c>
      <c r="C15" s="78">
        <v>-58.8426533269267</v>
      </c>
      <c r="D15" s="78">
        <v>-186.99240774361348</v>
      </c>
      <c r="E15" s="78">
        <v>-91.2030625379234</v>
      </c>
      <c r="F15" s="75"/>
      <c r="G15" s="75"/>
      <c r="H15" s="75"/>
      <c r="I15" s="75"/>
      <c r="J15" s="75"/>
      <c r="K15" s="75"/>
    </row>
    <row r="16" spans="1:11" ht="12.75">
      <c r="A16" s="77" t="s">
        <v>7</v>
      </c>
      <c r="B16" s="78">
        <v>27.48523837</v>
      </c>
      <c r="C16" s="78">
        <v>34.9583749199159</v>
      </c>
      <c r="D16" s="78">
        <v>45.180492728279</v>
      </c>
      <c r="E16" s="78">
        <v>15.134804664456398</v>
      </c>
      <c r="F16" s="75"/>
      <c r="G16" s="75"/>
      <c r="H16" s="75"/>
      <c r="I16" s="75"/>
      <c r="J16" s="75"/>
      <c r="K16" s="75"/>
    </row>
    <row r="17" spans="1:11" ht="12.75">
      <c r="A17" s="74" t="s">
        <v>24</v>
      </c>
      <c r="B17" s="52">
        <v>-19.396962539999997</v>
      </c>
      <c r="C17" s="52">
        <v>-29.907958756635296</v>
      </c>
      <c r="D17" s="52">
        <v>-118.1722052250945</v>
      </c>
      <c r="E17" s="52">
        <v>-74.8445360142441</v>
      </c>
      <c r="F17" s="75"/>
      <c r="G17" s="75"/>
      <c r="H17" s="75"/>
      <c r="I17" s="75"/>
      <c r="J17" s="75"/>
      <c r="K17" s="75"/>
    </row>
    <row r="18" spans="1:11" ht="12.75">
      <c r="A18" s="77" t="s">
        <v>25</v>
      </c>
      <c r="B18" s="78">
        <v>-66.26667813</v>
      </c>
      <c r="C18" s="78">
        <v>-40.6290268625298</v>
      </c>
      <c r="D18" s="78">
        <v>-143.422722128</v>
      </c>
      <c r="E18" s="78">
        <v>-104.7338463798333</v>
      </c>
      <c r="F18" s="75"/>
      <c r="G18" s="75"/>
      <c r="H18" s="75"/>
      <c r="I18" s="75"/>
      <c r="J18" s="75"/>
      <c r="K18" s="75"/>
    </row>
    <row r="19" spans="1:11" ht="12.75">
      <c r="A19" s="77" t="s">
        <v>10</v>
      </c>
      <c r="B19" s="78">
        <v>46.869715590000006</v>
      </c>
      <c r="C19" s="78">
        <v>10.721068105894501</v>
      </c>
      <c r="D19" s="78">
        <v>25.250516902905503</v>
      </c>
      <c r="E19" s="78">
        <v>29.8893103655892</v>
      </c>
      <c r="F19" s="75"/>
      <c r="G19" s="75"/>
      <c r="H19" s="75"/>
      <c r="I19" s="75"/>
      <c r="J19" s="75"/>
      <c r="K19" s="75"/>
    </row>
    <row r="20" spans="1:11" ht="12.75">
      <c r="A20" s="74" t="s">
        <v>34</v>
      </c>
      <c r="B20" s="78">
        <v>-26.11189586</v>
      </c>
      <c r="C20" s="78">
        <v>-26.8645368044114</v>
      </c>
      <c r="D20" s="78">
        <v>-253.7799290578839</v>
      </c>
      <c r="E20" s="78">
        <v>-3.3896351439048</v>
      </c>
      <c r="F20" s="75"/>
      <c r="G20" s="75"/>
      <c r="H20" s="75"/>
      <c r="I20" s="75"/>
      <c r="J20" s="75"/>
      <c r="K20" s="75"/>
    </row>
    <row r="21" spans="1:11" ht="12.75">
      <c r="A21" s="76" t="s">
        <v>12</v>
      </c>
      <c r="B21" s="54">
        <v>436.78066692000004</v>
      </c>
      <c r="C21" s="54">
        <v>247.85571965952823</v>
      </c>
      <c r="D21" s="54">
        <v>350.32815297415493</v>
      </c>
      <c r="E21" s="54">
        <v>283.4088280570229</v>
      </c>
      <c r="F21" s="75"/>
      <c r="G21" s="75"/>
      <c r="H21" s="75"/>
      <c r="I21" s="75"/>
      <c r="J21" s="75"/>
      <c r="K21" s="75"/>
    </row>
    <row r="22" spans="1:11" ht="12.75">
      <c r="A22" s="74" t="s">
        <v>38</v>
      </c>
      <c r="B22" s="52">
        <v>-131.16862113</v>
      </c>
      <c r="C22" s="52">
        <v>-82.09328227393401</v>
      </c>
      <c r="D22" s="52">
        <v>-130.8451108093355</v>
      </c>
      <c r="E22" s="52">
        <v>-108.9989502143465</v>
      </c>
      <c r="F22" s="75"/>
      <c r="G22" s="75"/>
      <c r="H22" s="75"/>
      <c r="I22" s="75"/>
      <c r="J22" s="75"/>
      <c r="K22" s="75"/>
    </row>
    <row r="23" spans="1:11" ht="12.75">
      <c r="A23" s="76" t="s">
        <v>27</v>
      </c>
      <c r="B23" s="54">
        <v>305.61204579</v>
      </c>
      <c r="C23" s="54">
        <v>165.76243738559424</v>
      </c>
      <c r="D23" s="54">
        <v>219.48304216481944</v>
      </c>
      <c r="E23" s="54">
        <v>174.4098778426764</v>
      </c>
      <c r="F23" s="75"/>
      <c r="G23" s="75"/>
      <c r="H23" s="75"/>
      <c r="I23" s="75"/>
      <c r="J23" s="75"/>
      <c r="K23" s="75"/>
    </row>
    <row r="24" spans="1:11" ht="12.75">
      <c r="A24" s="74" t="s">
        <v>39</v>
      </c>
      <c r="B24" s="52">
        <v>-15.451007899999999</v>
      </c>
      <c r="C24" s="52">
        <v>-29.2016120835625</v>
      </c>
      <c r="D24" s="52">
        <v>-37.446473429334894</v>
      </c>
      <c r="E24" s="52">
        <v>-65.5383306446133</v>
      </c>
      <c r="F24" s="75"/>
      <c r="G24" s="75"/>
      <c r="H24" s="75"/>
      <c r="I24" s="75"/>
      <c r="J24" s="75"/>
      <c r="K24" s="75"/>
    </row>
    <row r="25" spans="1:11" ht="12.75">
      <c r="A25" s="74" t="s">
        <v>145</v>
      </c>
      <c r="B25" s="52">
        <v>0.45152251527889997</v>
      </c>
      <c r="C25" s="52">
        <v>-5.068185899999999E-06</v>
      </c>
      <c r="D25" s="52">
        <v>1.5459493357295</v>
      </c>
      <c r="E25" s="52">
        <v>0</v>
      </c>
      <c r="F25" s="75"/>
      <c r="G25" s="75"/>
      <c r="H25" s="75"/>
      <c r="I25" s="75"/>
      <c r="J25" s="75"/>
      <c r="K25" s="75"/>
    </row>
    <row r="26" spans="1:11" ht="12.75">
      <c r="A26" s="74" t="s">
        <v>41</v>
      </c>
      <c r="B26" s="52">
        <v>-0.007297770000000001</v>
      </c>
      <c r="C26" s="52">
        <v>0</v>
      </c>
      <c r="D26" s="52">
        <v>0.07913997732809999</v>
      </c>
      <c r="E26" s="52">
        <v>0.0818569480725</v>
      </c>
      <c r="F26" s="75"/>
      <c r="G26" s="75"/>
      <c r="H26" s="75"/>
      <c r="I26" s="75"/>
      <c r="J26" s="75"/>
      <c r="K26" s="75"/>
    </row>
    <row r="27" spans="1:11" ht="12.75">
      <c r="A27" s="76" t="s">
        <v>42</v>
      </c>
      <c r="B27" s="54">
        <v>290.60526263527896</v>
      </c>
      <c r="C27" s="54">
        <v>136.56082023384582</v>
      </c>
      <c r="D27" s="54">
        <v>183.66165804854214</v>
      </c>
      <c r="E27" s="54">
        <v>108.9534041461356</v>
      </c>
      <c r="F27" s="75"/>
      <c r="G27" s="75"/>
      <c r="H27" s="75"/>
      <c r="I27" s="75"/>
      <c r="J27" s="75"/>
      <c r="K27" s="75"/>
    </row>
    <row r="28" spans="1:11" ht="12.75">
      <c r="A28" s="74" t="s">
        <v>43</v>
      </c>
      <c r="B28" s="52">
        <v>-58.9094455303418</v>
      </c>
      <c r="C28" s="52">
        <v>-26.4039447075781</v>
      </c>
      <c r="D28" s="52">
        <v>-59.4429948890785</v>
      </c>
      <c r="E28" s="52">
        <v>-67.39222292230541</v>
      </c>
      <c r="F28" s="75"/>
      <c r="G28" s="75"/>
      <c r="H28" s="75"/>
      <c r="I28" s="75"/>
      <c r="J28" s="75"/>
      <c r="K28" s="75"/>
    </row>
    <row r="29" spans="1:11" ht="12.75">
      <c r="A29" s="76" t="s">
        <v>16</v>
      </c>
      <c r="B29" s="54">
        <v>231.69581710493716</v>
      </c>
      <c r="C29" s="54">
        <v>110.15687552626773</v>
      </c>
      <c r="D29" s="54">
        <v>124.21866315946363</v>
      </c>
      <c r="E29" s="54">
        <v>41.56118122383019</v>
      </c>
      <c r="F29" s="75"/>
      <c r="G29" s="75"/>
      <c r="H29" s="75"/>
      <c r="I29" s="75"/>
      <c r="J29" s="75"/>
      <c r="K29" s="75"/>
    </row>
    <row r="30" spans="5:7" ht="12.75">
      <c r="E30" s="75"/>
      <c r="F30" s="75"/>
      <c r="G30" s="75"/>
    </row>
    <row r="31" spans="5:7" ht="12.75">
      <c r="E31" s="75"/>
      <c r="F31" s="75"/>
      <c r="G31" s="75"/>
    </row>
    <row r="32" spans="2:7" ht="18">
      <c r="B32" s="79"/>
      <c r="E32" s="75"/>
      <c r="F32" s="75"/>
      <c r="G32" s="75"/>
    </row>
    <row r="33" spans="2:7" ht="12.75">
      <c r="B33" s="72"/>
      <c r="E33" s="40" t="s">
        <v>129</v>
      </c>
      <c r="F33" s="75"/>
      <c r="G33" s="75"/>
    </row>
    <row r="34" spans="1:7" ht="12.75">
      <c r="A34" s="115" t="str">
        <f>+PyG!C10</f>
        <v>Marzo 
2018</v>
      </c>
      <c r="B34" s="80" t="s">
        <v>57</v>
      </c>
      <c r="C34" s="80" t="s">
        <v>58</v>
      </c>
      <c r="D34" s="80" t="s">
        <v>61</v>
      </c>
      <c r="E34" s="80" t="s">
        <v>103</v>
      </c>
      <c r="F34" s="75"/>
      <c r="G34" s="75"/>
    </row>
    <row r="35" spans="1:11" ht="12.75">
      <c r="A35" s="74" t="s">
        <v>35</v>
      </c>
      <c r="B35" s="52">
        <v>536.6268142700001</v>
      </c>
      <c r="C35" s="52">
        <v>322.6121612351082</v>
      </c>
      <c r="D35" s="52">
        <v>1201.7367274829612</v>
      </c>
      <c r="E35" s="52">
        <v>1328.3691529732769</v>
      </c>
      <c r="F35" s="75"/>
      <c r="G35" s="75"/>
      <c r="H35" s="75"/>
      <c r="I35" s="75"/>
      <c r="J35" s="75"/>
      <c r="K35" s="75"/>
    </row>
    <row r="36" spans="1:11" ht="12.75">
      <c r="A36" s="74" t="s">
        <v>36</v>
      </c>
      <c r="B36" s="52">
        <v>-6.017415049999999</v>
      </c>
      <c r="C36" s="52">
        <v>-13.1310132397783</v>
      </c>
      <c r="D36" s="52">
        <v>-445.5751173141598</v>
      </c>
      <c r="E36" s="52">
        <v>-949.3520749776552</v>
      </c>
      <c r="F36" s="75"/>
      <c r="G36" s="75"/>
      <c r="H36" s="75"/>
      <c r="I36" s="75"/>
      <c r="J36" s="75"/>
      <c r="K36" s="75"/>
    </row>
    <row r="37" spans="1:11" ht="12.75">
      <c r="A37" s="76" t="s">
        <v>3</v>
      </c>
      <c r="B37" s="54">
        <v>530.6093992200001</v>
      </c>
      <c r="C37" s="54">
        <v>309.4811479953299</v>
      </c>
      <c r="D37" s="54">
        <v>756.1616101688014</v>
      </c>
      <c r="E37" s="54">
        <v>379.01707799562166</v>
      </c>
      <c r="F37" s="75"/>
      <c r="G37" s="75"/>
      <c r="H37" s="75"/>
      <c r="I37" s="75"/>
      <c r="J37" s="75"/>
      <c r="K37" s="75"/>
    </row>
    <row r="38" spans="1:11" ht="12.75">
      <c r="A38" s="74" t="s">
        <v>22</v>
      </c>
      <c r="B38" s="52">
        <v>-79.2732541</v>
      </c>
      <c r="C38" s="52">
        <v>-48.9733565558444</v>
      </c>
      <c r="D38" s="52">
        <v>-213.81141072577438</v>
      </c>
      <c r="E38" s="52">
        <v>-161.0878464695298</v>
      </c>
      <c r="F38" s="75"/>
      <c r="G38" s="75"/>
      <c r="H38" s="75"/>
      <c r="I38" s="75"/>
      <c r="J38" s="75"/>
      <c r="K38" s="75"/>
    </row>
    <row r="39" spans="1:11" ht="12.75">
      <c r="A39" s="74" t="s">
        <v>37</v>
      </c>
      <c r="B39" s="52">
        <v>-52.29839724</v>
      </c>
      <c r="C39" s="52">
        <v>-22.9927556082027</v>
      </c>
      <c r="D39" s="52">
        <v>-127.32699228871327</v>
      </c>
      <c r="E39" s="52">
        <v>-71.4633226330302</v>
      </c>
      <c r="F39" s="75"/>
      <c r="G39" s="75"/>
      <c r="H39" s="75"/>
      <c r="I39" s="75"/>
      <c r="J39" s="75"/>
      <c r="K39" s="75"/>
    </row>
    <row r="40" spans="1:11" ht="12.75">
      <c r="A40" s="77" t="s">
        <v>6</v>
      </c>
      <c r="B40" s="78">
        <v>-80.41506996</v>
      </c>
      <c r="C40" s="78">
        <v>-59.8025649236563</v>
      </c>
      <c r="D40" s="78">
        <v>-169.17356394993777</v>
      </c>
      <c r="E40" s="78">
        <v>-84.55460100457</v>
      </c>
      <c r="F40" s="75"/>
      <c r="G40" s="75"/>
      <c r="H40" s="75"/>
      <c r="I40" s="75"/>
      <c r="J40" s="75"/>
      <c r="K40" s="75"/>
    </row>
    <row r="41" spans="1:11" ht="12.75">
      <c r="A41" s="77" t="s">
        <v>7</v>
      </c>
      <c r="B41" s="78">
        <v>28.11667272</v>
      </c>
      <c r="C41" s="78">
        <v>36.8098093154536</v>
      </c>
      <c r="D41" s="78">
        <v>41.8465716612245</v>
      </c>
      <c r="E41" s="78">
        <v>13.0912783715398</v>
      </c>
      <c r="F41" s="75"/>
      <c r="G41" s="75"/>
      <c r="H41" s="75"/>
      <c r="I41" s="75"/>
      <c r="J41" s="75"/>
      <c r="K41" s="75"/>
    </row>
    <row r="42" spans="1:11" ht="12.75">
      <c r="A42" s="74" t="s">
        <v>24</v>
      </c>
      <c r="B42" s="52">
        <v>-26.974856859999996</v>
      </c>
      <c r="C42" s="52">
        <v>-25.980600947641697</v>
      </c>
      <c r="D42" s="52">
        <v>-86.48441843706111</v>
      </c>
      <c r="E42" s="52">
        <v>-89.6245238364996</v>
      </c>
      <c r="F42" s="75"/>
      <c r="G42" s="75"/>
      <c r="H42" s="75"/>
      <c r="I42" s="75"/>
      <c r="J42" s="75"/>
      <c r="K42" s="75"/>
    </row>
    <row r="43" spans="1:11" ht="12.75">
      <c r="A43" s="77" t="s">
        <v>25</v>
      </c>
      <c r="B43" s="78">
        <v>-72.34400885</v>
      </c>
      <c r="C43" s="78">
        <v>-36.4968318276106</v>
      </c>
      <c r="D43" s="78">
        <v>-114.39305467115192</v>
      </c>
      <c r="E43" s="78">
        <v>-116.6363044928689</v>
      </c>
      <c r="F43" s="75"/>
      <c r="G43" s="75"/>
      <c r="H43" s="75"/>
      <c r="I43" s="75"/>
      <c r="J43" s="75"/>
      <c r="K43" s="75"/>
    </row>
    <row r="44" spans="1:11" ht="12.75">
      <c r="A44" s="77" t="s">
        <v>10</v>
      </c>
      <c r="B44" s="78">
        <v>45.36915199</v>
      </c>
      <c r="C44" s="78">
        <v>10.5162308799689</v>
      </c>
      <c r="D44" s="78">
        <v>27.908636234090803</v>
      </c>
      <c r="E44" s="78">
        <v>27.011780656369297</v>
      </c>
      <c r="F44" s="75"/>
      <c r="G44" s="75"/>
      <c r="H44" s="75"/>
      <c r="I44" s="75"/>
      <c r="J44" s="75"/>
      <c r="K44" s="75"/>
    </row>
    <row r="45" spans="1:11" ht="12.75">
      <c r="A45" s="74" t="s">
        <v>34</v>
      </c>
      <c r="B45" s="78">
        <v>-25.912449920000004</v>
      </c>
      <c r="C45" s="78">
        <v>-25.7584834672804</v>
      </c>
      <c r="D45" s="78">
        <v>-217.9964598516371</v>
      </c>
      <c r="E45" s="78">
        <v>-2.4471218701610997</v>
      </c>
      <c r="F45" s="75"/>
      <c r="G45" s="75"/>
      <c r="H45" s="75"/>
      <c r="I45" s="75"/>
      <c r="J45" s="75"/>
      <c r="K45" s="75"/>
    </row>
    <row r="46" spans="1:11" ht="12.75">
      <c r="A46" s="76" t="s">
        <v>12</v>
      </c>
      <c r="B46" s="54">
        <v>425.42369520000005</v>
      </c>
      <c r="C46" s="54">
        <v>234.74930797220506</v>
      </c>
      <c r="D46" s="54">
        <v>324.3537395913899</v>
      </c>
      <c r="E46" s="54">
        <v>215.48210965593074</v>
      </c>
      <c r="F46" s="75"/>
      <c r="G46" s="75"/>
      <c r="H46" s="75"/>
      <c r="I46" s="75"/>
      <c r="J46" s="75"/>
      <c r="K46" s="75"/>
    </row>
    <row r="47" spans="1:11" ht="12.75">
      <c r="A47" s="74" t="s">
        <v>38</v>
      </c>
      <c r="B47" s="52">
        <v>-129.61306675</v>
      </c>
      <c r="C47" s="52">
        <v>-74.3566134166115</v>
      </c>
      <c r="D47" s="52">
        <v>-130.9386342738612</v>
      </c>
      <c r="E47" s="52">
        <v>-106.6607062200233</v>
      </c>
      <c r="F47" s="75"/>
      <c r="G47" s="75"/>
      <c r="H47" s="75"/>
      <c r="I47" s="75"/>
      <c r="J47" s="75"/>
      <c r="K47" s="75"/>
    </row>
    <row r="48" spans="1:11" ht="12.75">
      <c r="A48" s="76" t="s">
        <v>27</v>
      </c>
      <c r="B48" s="54">
        <v>295.8106284500001</v>
      </c>
      <c r="C48" s="54">
        <v>160.39269455559355</v>
      </c>
      <c r="D48" s="54">
        <v>193.4151053175287</v>
      </c>
      <c r="E48" s="54">
        <v>108.82140343590744</v>
      </c>
      <c r="F48" s="75"/>
      <c r="G48" s="75"/>
      <c r="H48" s="75"/>
      <c r="I48" s="75"/>
      <c r="J48" s="75"/>
      <c r="K48" s="75"/>
    </row>
    <row r="49" spans="1:11" ht="12.75">
      <c r="A49" s="74" t="s">
        <v>39</v>
      </c>
      <c r="B49" s="52">
        <v>-15.865527300000002</v>
      </c>
      <c r="C49" s="52">
        <v>-30.872039288588198</v>
      </c>
      <c r="D49" s="52">
        <v>-36.046051148036995</v>
      </c>
      <c r="E49" s="52">
        <v>-55.965525736788614</v>
      </c>
      <c r="F49" s="75"/>
      <c r="G49" s="75"/>
      <c r="H49" s="75"/>
      <c r="I49" s="75"/>
      <c r="J49" s="75"/>
      <c r="K49" s="75"/>
    </row>
    <row r="50" spans="1:11" ht="12.75">
      <c r="A50" s="74" t="s">
        <v>145</v>
      </c>
      <c r="B50" s="52">
        <v>0.711217068845</v>
      </c>
      <c r="C50" s="52">
        <v>-0.0015787925502999999</v>
      </c>
      <c r="D50" s="52">
        <v>2.270981998852</v>
      </c>
      <c r="E50" s="52">
        <v>0</v>
      </c>
      <c r="F50" s="75"/>
      <c r="G50" s="75"/>
      <c r="H50" s="75"/>
      <c r="I50" s="75"/>
      <c r="J50" s="75"/>
      <c r="K50" s="75"/>
    </row>
    <row r="51" spans="1:11" ht="12.75">
      <c r="A51" s="74" t="s">
        <v>41</v>
      </c>
      <c r="B51" s="52">
        <v>3.1707293500000002</v>
      </c>
      <c r="C51" s="52">
        <v>0</v>
      </c>
      <c r="D51" s="52">
        <v>0.1338098072587</v>
      </c>
      <c r="E51" s="52">
        <v>0</v>
      </c>
      <c r="F51" s="75"/>
      <c r="G51" s="75"/>
      <c r="H51" s="75"/>
      <c r="I51" s="75"/>
      <c r="J51" s="75"/>
      <c r="K51" s="75"/>
    </row>
    <row r="52" spans="1:11" ht="12.75">
      <c r="A52" s="76" t="s">
        <v>42</v>
      </c>
      <c r="B52" s="54">
        <v>283.82704756884505</v>
      </c>
      <c r="C52" s="54">
        <v>129.51907647445503</v>
      </c>
      <c r="D52" s="54">
        <v>159.77384597560243</v>
      </c>
      <c r="E52" s="54">
        <v>52.85587769911883</v>
      </c>
      <c r="F52" s="75"/>
      <c r="G52" s="75"/>
      <c r="H52" s="75"/>
      <c r="I52" s="75"/>
      <c r="J52" s="75"/>
      <c r="K52" s="75"/>
    </row>
    <row r="53" spans="1:11" ht="12.75">
      <c r="A53" s="74" t="s">
        <v>43</v>
      </c>
      <c r="B53" s="52">
        <v>-74.50448733876898</v>
      </c>
      <c r="C53" s="52">
        <v>-25.514177082034497</v>
      </c>
      <c r="D53" s="52">
        <v>-42.1966482944926</v>
      </c>
      <c r="E53" s="52">
        <v>-34.934673411026</v>
      </c>
      <c r="F53" s="75"/>
      <c r="G53" s="75"/>
      <c r="H53" s="75"/>
      <c r="I53" s="75"/>
      <c r="J53" s="75"/>
      <c r="K53" s="75"/>
    </row>
    <row r="54" spans="1:11" ht="12.75">
      <c r="A54" s="76" t="s">
        <v>16</v>
      </c>
      <c r="B54" s="54">
        <v>209.32256023007608</v>
      </c>
      <c r="C54" s="54">
        <v>104.00489939242054</v>
      </c>
      <c r="D54" s="54">
        <v>117.57719768110982</v>
      </c>
      <c r="E54" s="54">
        <v>17.92120428809283</v>
      </c>
      <c r="F54" s="75"/>
      <c r="G54" s="75"/>
      <c r="H54" s="75"/>
      <c r="I54" s="75"/>
      <c r="J54" s="75"/>
      <c r="K54" s="75"/>
    </row>
    <row r="55" ht="6.75" customHeight="1"/>
    <row r="56" ht="12.75">
      <c r="A56" s="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7" t="s">
        <v>126</v>
      </c>
    </row>
    <row r="6" spans="2:3" ht="18">
      <c r="B6" s="59"/>
      <c r="C6" s="59">
        <f>+Balance!A6</f>
        <v>43555</v>
      </c>
    </row>
    <row r="7" spans="2:3" ht="18">
      <c r="B7" s="2"/>
      <c r="C7" s="57" t="s">
        <v>51</v>
      </c>
    </row>
    <row r="8" spans="2:8" ht="12.75">
      <c r="B8" s="72"/>
      <c r="C8" s="72"/>
      <c r="H8" s="40" t="s">
        <v>129</v>
      </c>
    </row>
    <row r="9" spans="1:8" ht="12.75">
      <c r="A9" s="116" t="str">
        <f>+Negocios!A10</f>
        <v>Marzo 
2019</v>
      </c>
      <c r="B9" s="73" t="s">
        <v>57</v>
      </c>
      <c r="C9" s="73" t="s">
        <v>58</v>
      </c>
      <c r="D9" s="73" t="s">
        <v>61</v>
      </c>
      <c r="E9" s="73" t="s">
        <v>103</v>
      </c>
      <c r="F9" s="73" t="s">
        <v>147</v>
      </c>
      <c r="G9" s="73" t="s">
        <v>127</v>
      </c>
      <c r="H9" s="73" t="s">
        <v>130</v>
      </c>
    </row>
    <row r="10" spans="1:19" ht="12.75">
      <c r="A10" s="74" t="s">
        <v>35</v>
      </c>
      <c r="B10" s="52">
        <v>401.52480670999995</v>
      </c>
      <c r="C10" s="52">
        <v>239.1198215609555</v>
      </c>
      <c r="D10" s="52">
        <v>242.8787341669812</v>
      </c>
      <c r="E10" s="52">
        <v>60.231324921224804</v>
      </c>
      <c r="F10" s="52">
        <v>35.3229666687169</v>
      </c>
      <c r="G10" s="52">
        <v>122.71895050064731</v>
      </c>
      <c r="H10" s="52">
        <v>0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0" ht="12.75">
      <c r="A11" s="74" t="s">
        <v>36</v>
      </c>
      <c r="B11" s="52">
        <v>-30.835234350000004</v>
      </c>
      <c r="C11" s="52">
        <v>-13.2897621499178</v>
      </c>
      <c r="D11" s="52">
        <v>-37.0460922432051</v>
      </c>
      <c r="E11" s="52">
        <v>-10.8986424908341</v>
      </c>
      <c r="F11" s="52">
        <v>-1.1840655289682003</v>
      </c>
      <c r="G11" s="52">
        <v>-1.7494583086516</v>
      </c>
      <c r="H11" s="52">
        <v>0</v>
      </c>
      <c r="J11" s="75"/>
    </row>
    <row r="12" spans="1:10" ht="12.75">
      <c r="A12" s="76" t="s">
        <v>3</v>
      </c>
      <c r="B12" s="48">
        <v>370.68957236</v>
      </c>
      <c r="C12" s="48">
        <v>225.8300594110377</v>
      </c>
      <c r="D12" s="48">
        <v>205.83264192377607</v>
      </c>
      <c r="E12" s="54">
        <v>49.332682430390705</v>
      </c>
      <c r="F12" s="54">
        <v>34.1389011397487</v>
      </c>
      <c r="G12" s="54">
        <v>120.9694921919957</v>
      </c>
      <c r="H12" s="54">
        <v>0</v>
      </c>
      <c r="I12" s="107"/>
      <c r="J12" s="75"/>
    </row>
    <row r="13" spans="1:10" ht="12.75">
      <c r="A13" s="74" t="s">
        <v>22</v>
      </c>
      <c r="B13" s="52">
        <v>-70.7790978956235</v>
      </c>
      <c r="C13" s="52">
        <v>-30.5859753455066</v>
      </c>
      <c r="D13" s="52">
        <v>-63.00696223977789</v>
      </c>
      <c r="E13" s="52">
        <v>-11.7436556290921</v>
      </c>
      <c r="F13" s="52">
        <v>-8.1859502710959</v>
      </c>
      <c r="G13" s="52">
        <v>-12.800529612057401</v>
      </c>
      <c r="H13" s="52">
        <v>0</v>
      </c>
      <c r="I13" s="107"/>
      <c r="J13" s="75"/>
    </row>
    <row r="14" spans="1:10" ht="12.75">
      <c r="A14" s="74" t="s">
        <v>37</v>
      </c>
      <c r="B14" s="52">
        <v>-29.861895285461095</v>
      </c>
      <c r="C14" s="52">
        <v>-5.258478354383901</v>
      </c>
      <c r="D14" s="52">
        <v>-33.3601203986047</v>
      </c>
      <c r="E14" s="52">
        <v>-4.8042744696556</v>
      </c>
      <c r="F14" s="52">
        <v>-1.231308681248</v>
      </c>
      <c r="G14" s="52">
        <v>-1.7015509596021003</v>
      </c>
      <c r="H14" s="52">
        <v>1.7554502035822988</v>
      </c>
      <c r="I14" s="107"/>
      <c r="J14" s="75"/>
    </row>
    <row r="15" spans="1:10" ht="12.75">
      <c r="A15" s="77" t="s">
        <v>6</v>
      </c>
      <c r="B15" s="78">
        <v>-34.323626795157296</v>
      </c>
      <c r="C15" s="78">
        <v>-9.753602496338901</v>
      </c>
      <c r="D15" s="78">
        <v>-36.127637090609</v>
      </c>
      <c r="E15" s="78">
        <v>-5.2142154341744</v>
      </c>
      <c r="F15" s="78">
        <v>-1.5512046363260001</v>
      </c>
      <c r="G15" s="78">
        <v>-3.5155005149506002</v>
      </c>
      <c r="H15" s="78">
        <v>0</v>
      </c>
      <c r="I15" s="107"/>
      <c r="J15" s="75"/>
    </row>
    <row r="16" spans="1:10" ht="12.75">
      <c r="A16" s="77" t="s">
        <v>7</v>
      </c>
      <c r="B16" s="78">
        <v>4.461731509696199</v>
      </c>
      <c r="C16" s="78">
        <v>4.495124141955</v>
      </c>
      <c r="D16" s="78">
        <v>2.7675166920043</v>
      </c>
      <c r="E16" s="78">
        <v>0.4099409645188</v>
      </c>
      <c r="F16" s="78">
        <v>0.31989595507800006</v>
      </c>
      <c r="G16" s="78">
        <v>1.8139495553484999</v>
      </c>
      <c r="H16" s="78">
        <v>1.7554502035822988</v>
      </c>
      <c r="I16" s="107"/>
      <c r="J16" s="75"/>
    </row>
    <row r="17" spans="1:10" ht="12.75">
      <c r="A17" s="74" t="s">
        <v>24</v>
      </c>
      <c r="B17" s="52">
        <v>-40.917202610162406</v>
      </c>
      <c r="C17" s="52">
        <v>-25.3274969911227</v>
      </c>
      <c r="D17" s="52">
        <v>-29.646841841173195</v>
      </c>
      <c r="E17" s="52">
        <v>-6.9393811594365</v>
      </c>
      <c r="F17" s="52">
        <v>-6.9546415898479</v>
      </c>
      <c r="G17" s="52">
        <v>-11.098978652455301</v>
      </c>
      <c r="H17" s="52">
        <v>-1.7554502035822992</v>
      </c>
      <c r="I17" s="107"/>
      <c r="J17" s="75"/>
    </row>
    <row r="18" spans="1:10" ht="12.75">
      <c r="A18" s="77" t="s">
        <v>25</v>
      </c>
      <c r="B18" s="78">
        <v>-53.751381288535</v>
      </c>
      <c r="C18" s="78">
        <v>-27.7471647904087</v>
      </c>
      <c r="D18" s="78">
        <v>-46.20931406803339</v>
      </c>
      <c r="E18" s="78">
        <v>-6.942351813889499</v>
      </c>
      <c r="F18" s="78">
        <v>-7.1366681283331</v>
      </c>
      <c r="G18" s="78">
        <v>-12.6367702353748</v>
      </c>
      <c r="H18" s="78">
        <v>8.058806554042793</v>
      </c>
      <c r="I18" s="107"/>
      <c r="J18" s="75"/>
    </row>
    <row r="19" spans="1:10" ht="12.75">
      <c r="A19" s="77" t="s">
        <v>10</v>
      </c>
      <c r="B19" s="78">
        <v>12.834178678372599</v>
      </c>
      <c r="C19" s="78">
        <v>2.419667799286</v>
      </c>
      <c r="D19" s="78">
        <v>16.562472226860198</v>
      </c>
      <c r="E19" s="78">
        <v>0.0029706544530000004</v>
      </c>
      <c r="F19" s="78">
        <v>0.1820265384852</v>
      </c>
      <c r="G19" s="78">
        <v>1.5377915829195001</v>
      </c>
      <c r="H19" s="78">
        <v>-9.814256757625092</v>
      </c>
      <c r="I19" s="107"/>
      <c r="J19" s="75"/>
    </row>
    <row r="20" spans="1:10" ht="12.75">
      <c r="A20" s="74" t="s">
        <v>34</v>
      </c>
      <c r="B20" s="78">
        <v>-81.0340247454073</v>
      </c>
      <c r="C20" s="78">
        <v>-5.3433266634632</v>
      </c>
      <c r="D20" s="78">
        <v>-37.8785256816963</v>
      </c>
      <c r="E20" s="78">
        <v>-0.20293394557740002</v>
      </c>
      <c r="F20" s="78">
        <v>-0.3575448298285</v>
      </c>
      <c r="G20" s="78">
        <v>-1.2350005986229</v>
      </c>
      <c r="H20" s="78">
        <v>0</v>
      </c>
      <c r="I20" s="107"/>
      <c r="J20" s="75"/>
    </row>
    <row r="21" spans="1:10" ht="12.75">
      <c r="A21" s="76" t="s">
        <v>12</v>
      </c>
      <c r="B21" s="54">
        <v>218.87644971896918</v>
      </c>
      <c r="C21" s="54">
        <v>189.90075740206788</v>
      </c>
      <c r="D21" s="54">
        <v>104.94715400230186</v>
      </c>
      <c r="E21" s="54">
        <v>37.3860928557212</v>
      </c>
      <c r="F21" s="54">
        <v>25.595406038824297</v>
      </c>
      <c r="G21" s="54">
        <v>106.93396198131539</v>
      </c>
      <c r="H21" s="54">
        <v>0</v>
      </c>
      <c r="I21" s="107"/>
      <c r="J21" s="75"/>
    </row>
    <row r="22" spans="1:10" ht="12.75">
      <c r="A22" s="74" t="s">
        <v>38</v>
      </c>
      <c r="B22" s="52">
        <v>-78.2397294164794</v>
      </c>
      <c r="C22" s="52">
        <v>-36.915524723137494</v>
      </c>
      <c r="D22" s="52">
        <v>-110.6596383296569</v>
      </c>
      <c r="E22" s="52">
        <v>-12.7235785628392</v>
      </c>
      <c r="F22" s="52">
        <v>-9.276227378577202</v>
      </c>
      <c r="G22" s="52">
        <v>-31.4807126662076</v>
      </c>
      <c r="H22" s="52">
        <v>0.8411410599999363</v>
      </c>
      <c r="I22" s="107"/>
      <c r="J22" s="75"/>
    </row>
    <row r="23" spans="1:10" ht="12.75">
      <c r="A23" s="76" t="s">
        <v>27</v>
      </c>
      <c r="B23" s="54">
        <v>140.63672030248975</v>
      </c>
      <c r="C23" s="54">
        <v>152.9852326789304</v>
      </c>
      <c r="D23" s="54">
        <v>-5.712484327355036</v>
      </c>
      <c r="E23" s="54">
        <v>24.662514292882</v>
      </c>
      <c r="F23" s="54">
        <v>16.319178660247097</v>
      </c>
      <c r="G23" s="54">
        <v>75.4532493151078</v>
      </c>
      <c r="H23" s="54">
        <v>0.8411410599999363</v>
      </c>
      <c r="I23" s="107"/>
      <c r="J23" s="75"/>
    </row>
    <row r="24" spans="1:10" ht="12.75">
      <c r="A24" s="74" t="s">
        <v>39</v>
      </c>
      <c r="B24" s="52">
        <v>-11.405739183480899</v>
      </c>
      <c r="C24" s="52">
        <v>-9.7009793153945</v>
      </c>
      <c r="D24" s="52">
        <v>-8.869592810002901</v>
      </c>
      <c r="E24" s="52">
        <v>-7.199894343379399</v>
      </c>
      <c r="F24" s="52">
        <v>-2.7233709763882996</v>
      </c>
      <c r="G24" s="52">
        <v>-4.3342306839858</v>
      </c>
      <c r="H24" s="52">
        <v>0</v>
      </c>
      <c r="I24" s="107"/>
      <c r="J24" s="75"/>
    </row>
    <row r="25" spans="1:10" ht="12.75">
      <c r="A25" s="74" t="s">
        <v>40</v>
      </c>
      <c r="B25" s="52">
        <v>3.4006936061101</v>
      </c>
      <c r="C25" s="52">
        <v>0.2287061310176</v>
      </c>
      <c r="D25" s="52">
        <v>-3.2883421443448997</v>
      </c>
      <c r="E25" s="52">
        <v>4.585005294233</v>
      </c>
      <c r="F25" s="52">
        <v>0</v>
      </c>
      <c r="G25" s="52">
        <v>-0.005082</v>
      </c>
      <c r="H25" s="52">
        <v>0</v>
      </c>
      <c r="I25" s="107"/>
      <c r="J25" s="75"/>
    </row>
    <row r="26" spans="1:10" ht="12.75">
      <c r="A26" s="74" t="s">
        <v>41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107"/>
      <c r="J26" s="75"/>
    </row>
    <row r="27" spans="1:10" ht="12.75">
      <c r="A27" s="76" t="s">
        <v>42</v>
      </c>
      <c r="B27" s="54">
        <v>132.63167472511896</v>
      </c>
      <c r="C27" s="54">
        <v>143.51295949455348</v>
      </c>
      <c r="D27" s="54">
        <v>-17.870419281702837</v>
      </c>
      <c r="E27" s="54">
        <v>22.047625243735602</v>
      </c>
      <c r="F27" s="54">
        <v>13.595807683858798</v>
      </c>
      <c r="G27" s="54">
        <v>71.113936631122</v>
      </c>
      <c r="H27" s="54">
        <v>0.8411410599999363</v>
      </c>
      <c r="I27" s="107"/>
      <c r="J27" s="75"/>
    </row>
    <row r="28" spans="1:10" ht="12.75">
      <c r="A28" s="74" t="s">
        <v>43</v>
      </c>
      <c r="B28" s="52">
        <v>-35.2347086877245</v>
      </c>
      <c r="C28" s="52">
        <v>-27.8750821869852</v>
      </c>
      <c r="D28" s="52">
        <v>5.0618971798237995</v>
      </c>
      <c r="E28" s="52">
        <v>-12.5630069014921</v>
      </c>
      <c r="F28" s="52">
        <v>0.2928086592794998</v>
      </c>
      <c r="G28" s="52">
        <v>-17.832303641754496</v>
      </c>
      <c r="H28" s="52">
        <v>-0.21028526999999303</v>
      </c>
      <c r="I28" s="107"/>
      <c r="J28" s="75"/>
    </row>
    <row r="29" spans="1:10" ht="12.75">
      <c r="A29" s="76" t="s">
        <v>16</v>
      </c>
      <c r="B29" s="54">
        <v>97.39696603739446</v>
      </c>
      <c r="C29" s="54">
        <v>115.63787730756829</v>
      </c>
      <c r="D29" s="54">
        <v>-12.808522101879039</v>
      </c>
      <c r="E29" s="54">
        <v>9.484618342243502</v>
      </c>
      <c r="F29" s="54">
        <v>13.888616343138297</v>
      </c>
      <c r="G29" s="54">
        <v>53.28163298936751</v>
      </c>
      <c r="H29" s="54">
        <v>0.6308557899999432</v>
      </c>
      <c r="I29" s="107"/>
      <c r="J29" s="75"/>
    </row>
    <row r="30" spans="8:10" ht="12.75">
      <c r="H30" s="75"/>
      <c r="J30" s="75"/>
    </row>
    <row r="31" spans="8:10" ht="12.75">
      <c r="H31" s="75"/>
      <c r="J31" s="75"/>
    </row>
    <row r="32" spans="2:10" ht="18">
      <c r="B32" s="59"/>
      <c r="C32" s="79"/>
      <c r="H32" s="75"/>
      <c r="J32" s="75"/>
    </row>
    <row r="33" spans="2:10" ht="12.75">
      <c r="B33" s="72"/>
      <c r="H33" s="40" t="s">
        <v>129</v>
      </c>
      <c r="J33" s="75"/>
    </row>
    <row r="34" spans="1:10" ht="12.75">
      <c r="A34" s="116" t="str">
        <f>+Negocios!A35</f>
        <v>Marzo 
2018</v>
      </c>
      <c r="B34" s="73" t="s">
        <v>57</v>
      </c>
      <c r="C34" s="73" t="s">
        <v>58</v>
      </c>
      <c r="D34" s="73" t="s">
        <v>61</v>
      </c>
      <c r="E34" s="73" t="s">
        <v>103</v>
      </c>
      <c r="F34" s="73" t="s">
        <v>147</v>
      </c>
      <c r="G34" s="73" t="s">
        <v>127</v>
      </c>
      <c r="H34" s="73" t="s">
        <v>130</v>
      </c>
      <c r="J34" s="75"/>
    </row>
    <row r="35" spans="1:17" ht="12.75">
      <c r="A35" s="74" t="s">
        <v>35</v>
      </c>
      <c r="B35" s="52">
        <v>466.83245485000003</v>
      </c>
      <c r="C35" s="52">
        <v>199.4397891383943</v>
      </c>
      <c r="D35" s="52">
        <v>240.4420173198602</v>
      </c>
      <c r="E35" s="52">
        <v>57.593169429862904</v>
      </c>
      <c r="F35" s="52">
        <v>20.8707225483888</v>
      </c>
      <c r="G35" s="52">
        <v>64.5957697443165</v>
      </c>
      <c r="H35" s="52">
        <v>0</v>
      </c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74" t="s">
        <v>36</v>
      </c>
      <c r="B36" s="52">
        <v>-37.01841579631199</v>
      </c>
      <c r="C36" s="52">
        <v>-14.468811979278799</v>
      </c>
      <c r="D36" s="52">
        <v>-43.130214181602405</v>
      </c>
      <c r="E36" s="52">
        <v>-9.1199312662859</v>
      </c>
      <c r="F36" s="52">
        <v>-0.8427506982499</v>
      </c>
      <c r="G36" s="52">
        <v>-0.6920196765534</v>
      </c>
      <c r="H36" s="52">
        <v>0</v>
      </c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76" t="s">
        <v>3</v>
      </c>
      <c r="B37" s="54">
        <v>429.8140390536881</v>
      </c>
      <c r="C37" s="54">
        <v>184.97097715911548</v>
      </c>
      <c r="D37" s="54">
        <v>197.3118031382578</v>
      </c>
      <c r="E37" s="54">
        <v>48.473238163577</v>
      </c>
      <c r="F37" s="54">
        <v>20.027971850138904</v>
      </c>
      <c r="G37" s="54">
        <v>63.903750067763106</v>
      </c>
      <c r="H37" s="54">
        <v>0</v>
      </c>
      <c r="J37" s="75"/>
      <c r="K37" s="75"/>
      <c r="L37" s="75"/>
      <c r="M37" s="75"/>
      <c r="N37" s="75"/>
      <c r="O37" s="75"/>
      <c r="P37" s="75"/>
      <c r="Q37" s="75"/>
    </row>
    <row r="38" spans="1:17" ht="12.75">
      <c r="A38" s="74" t="s">
        <v>22</v>
      </c>
      <c r="B38" s="52">
        <v>-71.3303563618698</v>
      </c>
      <c r="C38" s="52">
        <v>-34.0167626928438</v>
      </c>
      <c r="D38" s="52">
        <v>-46.411197692315206</v>
      </c>
      <c r="E38" s="52">
        <v>-12.8779493183273</v>
      </c>
      <c r="F38" s="52">
        <v>-6.415222291889299</v>
      </c>
      <c r="G38" s="52">
        <v>-9.7053771909104</v>
      </c>
      <c r="H38" s="52">
        <v>1.8984813721090177E-14</v>
      </c>
      <c r="J38" s="75"/>
      <c r="K38" s="75"/>
      <c r="L38" s="75"/>
      <c r="M38" s="75"/>
      <c r="N38" s="75"/>
      <c r="O38" s="75"/>
      <c r="P38" s="75"/>
      <c r="Q38" s="75"/>
    </row>
    <row r="39" spans="1:17" ht="12.75">
      <c r="A39" s="74" t="s">
        <v>37</v>
      </c>
      <c r="B39" s="52">
        <v>-28.091135440000297</v>
      </c>
      <c r="C39" s="52">
        <v>-8.479647932985202</v>
      </c>
      <c r="D39" s="52">
        <v>-22.325886089555404</v>
      </c>
      <c r="E39" s="52">
        <v>-5.8959432002713</v>
      </c>
      <c r="F39" s="52">
        <v>-0.9699849438551001</v>
      </c>
      <c r="G39" s="52">
        <v>-2.2557583011237003</v>
      </c>
      <c r="H39" s="52">
        <v>0.9622776726102001</v>
      </c>
      <c r="J39" s="75"/>
      <c r="K39" s="75"/>
      <c r="L39" s="75"/>
      <c r="M39" s="75"/>
      <c r="N39" s="75"/>
      <c r="O39" s="75"/>
      <c r="P39" s="75"/>
      <c r="Q39" s="75"/>
    </row>
    <row r="40" spans="1:17" ht="12.75">
      <c r="A40" s="77" t="s">
        <v>6</v>
      </c>
      <c r="B40" s="78">
        <v>-33.205714995337</v>
      </c>
      <c r="C40" s="78">
        <v>-11.414812829436002</v>
      </c>
      <c r="D40" s="78">
        <v>-25.033627350232702</v>
      </c>
      <c r="E40" s="78">
        <v>-5.8959432002713</v>
      </c>
      <c r="F40" s="78">
        <v>-1.2041621487376002</v>
      </c>
      <c r="G40" s="78">
        <v>-3.1841604411237</v>
      </c>
      <c r="H40" s="78">
        <v>0</v>
      </c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77" t="s">
        <v>7</v>
      </c>
      <c r="B41" s="78">
        <v>5.1145795553367</v>
      </c>
      <c r="C41" s="78">
        <v>2.9351648964507997</v>
      </c>
      <c r="D41" s="78">
        <v>2.7077412606773</v>
      </c>
      <c r="E41" s="78">
        <v>0</v>
      </c>
      <c r="F41" s="78">
        <v>0.23417720488250002</v>
      </c>
      <c r="G41" s="78">
        <v>0.92840214</v>
      </c>
      <c r="H41" s="78">
        <v>0.9622776726102001</v>
      </c>
      <c r="J41" s="75"/>
      <c r="K41" s="75"/>
      <c r="L41" s="75"/>
      <c r="M41" s="75"/>
      <c r="N41" s="75"/>
      <c r="O41" s="75"/>
      <c r="P41" s="75"/>
      <c r="Q41" s="75"/>
    </row>
    <row r="42" spans="1:17" ht="12.75">
      <c r="A42" s="74" t="s">
        <v>24</v>
      </c>
      <c r="B42" s="52">
        <v>-43.2392209218695</v>
      </c>
      <c r="C42" s="52">
        <v>-25.537114759858596</v>
      </c>
      <c r="D42" s="52">
        <v>-24.085311602759802</v>
      </c>
      <c r="E42" s="52">
        <v>-6.982006118056</v>
      </c>
      <c r="F42" s="52">
        <v>-5.445237348034199</v>
      </c>
      <c r="G42" s="52">
        <v>-7.4496188897867</v>
      </c>
      <c r="H42" s="52">
        <v>-0.9622776726101812</v>
      </c>
      <c r="J42" s="75"/>
      <c r="K42" s="75"/>
      <c r="L42" s="75"/>
      <c r="M42" s="75"/>
      <c r="N42" s="75"/>
      <c r="O42" s="75"/>
      <c r="P42" s="75"/>
      <c r="Q42" s="75"/>
    </row>
    <row r="43" spans="1:17" ht="12.75">
      <c r="A43" s="77" t="s">
        <v>25</v>
      </c>
      <c r="B43" s="78">
        <v>-52.0254408459448</v>
      </c>
      <c r="C43" s="78">
        <v>-26.958225699678998</v>
      </c>
      <c r="D43" s="78">
        <v>-39.3923246801902</v>
      </c>
      <c r="E43" s="78">
        <v>-6.8870153706713</v>
      </c>
      <c r="F43" s="78">
        <v>-5.7341456187354</v>
      </c>
      <c r="G43" s="78">
        <v>-8.3770914962115</v>
      </c>
      <c r="H43" s="78">
        <v>7.298422185944917</v>
      </c>
      <c r="J43" s="75"/>
      <c r="K43" s="75"/>
      <c r="L43" s="75"/>
      <c r="M43" s="75"/>
      <c r="N43" s="75"/>
      <c r="O43" s="75"/>
      <c r="P43" s="75"/>
      <c r="Q43" s="75"/>
    </row>
    <row r="44" spans="1:17" ht="12.75">
      <c r="A44" s="77" t="s">
        <v>10</v>
      </c>
      <c r="B44" s="78">
        <v>8.786219924075299</v>
      </c>
      <c r="C44" s="78">
        <v>1.4211109398204</v>
      </c>
      <c r="D44" s="78">
        <v>15.3070130774304</v>
      </c>
      <c r="E44" s="78">
        <v>-0.09499074738469998</v>
      </c>
      <c r="F44" s="78">
        <v>0.2889082707012</v>
      </c>
      <c r="G44" s="78">
        <v>0.9274726064248</v>
      </c>
      <c r="H44" s="78">
        <v>-8.260699858555098</v>
      </c>
      <c r="J44" s="75"/>
      <c r="K44" s="75"/>
      <c r="L44" s="75"/>
      <c r="M44" s="75"/>
      <c r="N44" s="75"/>
      <c r="O44" s="75"/>
      <c r="P44" s="75"/>
      <c r="Q44" s="75"/>
    </row>
    <row r="45" spans="1:17" ht="12.75">
      <c r="A45" s="74" t="s">
        <v>34</v>
      </c>
      <c r="B45" s="78">
        <v>-116.3640265737593</v>
      </c>
      <c r="C45" s="78">
        <v>-6.151589657556699</v>
      </c>
      <c r="D45" s="78">
        <v>-36.3464968934995</v>
      </c>
      <c r="E45" s="78">
        <v>-0.2938504727014</v>
      </c>
      <c r="F45" s="78">
        <v>-0.18265365980749998</v>
      </c>
      <c r="G45" s="78">
        <v>-0.9355960030225999</v>
      </c>
      <c r="H45" s="78">
        <v>0</v>
      </c>
      <c r="J45" s="75"/>
      <c r="K45" s="75"/>
      <c r="L45" s="75"/>
      <c r="M45" s="75"/>
      <c r="N45" s="75"/>
      <c r="O45" s="75"/>
      <c r="P45" s="75"/>
      <c r="Q45" s="75"/>
    </row>
    <row r="46" spans="1:17" ht="12.75">
      <c r="A46" s="76" t="s">
        <v>12</v>
      </c>
      <c r="B46" s="54">
        <v>242.1196561180589</v>
      </c>
      <c r="C46" s="54">
        <v>144.802624808715</v>
      </c>
      <c r="D46" s="54">
        <v>114.55410855244308</v>
      </c>
      <c r="E46" s="54">
        <v>35.3014383725483</v>
      </c>
      <c r="F46" s="54">
        <v>13.430095898442104</v>
      </c>
      <c r="G46" s="54">
        <v>53.262776873830106</v>
      </c>
      <c r="H46" s="54">
        <v>0</v>
      </c>
      <c r="J46" s="75"/>
      <c r="K46" s="75"/>
      <c r="L46" s="75"/>
      <c r="M46" s="75"/>
      <c r="N46" s="75"/>
      <c r="O46" s="75"/>
      <c r="P46" s="75"/>
      <c r="Q46" s="75"/>
    </row>
    <row r="47" spans="1:17" ht="12.75">
      <c r="A47" s="74" t="s">
        <v>38</v>
      </c>
      <c r="B47" s="52">
        <v>-81.4980586517938</v>
      </c>
      <c r="C47" s="52">
        <v>-39.26121973724489</v>
      </c>
      <c r="D47" s="52">
        <v>-98.44029445389869</v>
      </c>
      <c r="E47" s="52">
        <v>-8.127372634918101</v>
      </c>
      <c r="F47" s="52">
        <v>-5.8083986173433</v>
      </c>
      <c r="G47" s="52">
        <v>-26.1920358760991</v>
      </c>
      <c r="H47" s="52">
        <v>0</v>
      </c>
      <c r="J47" s="75"/>
      <c r="K47" s="75"/>
      <c r="L47" s="75"/>
      <c r="M47" s="75"/>
      <c r="N47" s="75"/>
      <c r="O47" s="75"/>
      <c r="P47" s="75"/>
      <c r="Q47" s="75"/>
    </row>
    <row r="48" spans="1:17" ht="12.75">
      <c r="A48" s="76" t="s">
        <v>27</v>
      </c>
      <c r="B48" s="54">
        <v>160.62159746626514</v>
      </c>
      <c r="C48" s="54">
        <v>105.5414050714701</v>
      </c>
      <c r="D48" s="54">
        <v>16.11381409854439</v>
      </c>
      <c r="E48" s="54">
        <v>27.174065737630198</v>
      </c>
      <c r="F48" s="54">
        <v>7.621697281098805</v>
      </c>
      <c r="G48" s="54">
        <v>27.070740997731008</v>
      </c>
      <c r="H48" s="54">
        <v>0</v>
      </c>
      <c r="J48" s="75"/>
      <c r="K48" s="75"/>
      <c r="L48" s="75"/>
      <c r="M48" s="75"/>
      <c r="N48" s="75"/>
      <c r="O48" s="75"/>
      <c r="P48" s="75"/>
      <c r="Q48" s="75"/>
    </row>
    <row r="49" spans="1:17" ht="12.75">
      <c r="A49" s="74" t="s">
        <v>39</v>
      </c>
      <c r="B49" s="52">
        <v>-14.960867759280898</v>
      </c>
      <c r="C49" s="52">
        <v>-10.437516306011</v>
      </c>
      <c r="D49" s="52">
        <v>-6.7859894631419</v>
      </c>
      <c r="E49" s="52">
        <v>-8.3951226758307</v>
      </c>
      <c r="F49" s="52">
        <v>-4.822989520140898</v>
      </c>
      <c r="G49" s="52">
        <v>-3.0053274026140997</v>
      </c>
      <c r="H49" s="52">
        <v>0</v>
      </c>
      <c r="J49" s="75"/>
      <c r="K49" s="75"/>
      <c r="L49" s="75"/>
      <c r="M49" s="75"/>
      <c r="N49" s="75"/>
      <c r="O49" s="75"/>
      <c r="P49" s="75"/>
      <c r="Q49" s="75"/>
    </row>
    <row r="50" spans="1:17" ht="12.75">
      <c r="A50" s="74" t="s">
        <v>40</v>
      </c>
      <c r="B50" s="52">
        <v>2.3724968469424</v>
      </c>
      <c r="C50" s="52">
        <v>-0.1732498838119</v>
      </c>
      <c r="D50" s="52">
        <v>-2.5344545017794</v>
      </c>
      <c r="E50" s="52">
        <v>9.8458903684431</v>
      </c>
      <c r="F50" s="52">
        <v>0</v>
      </c>
      <c r="G50" s="52">
        <v>-0.0016194999999999998</v>
      </c>
      <c r="H50" s="52">
        <v>0</v>
      </c>
      <c r="J50" s="75"/>
      <c r="K50" s="75"/>
      <c r="L50" s="75"/>
      <c r="M50" s="75"/>
      <c r="N50" s="75"/>
      <c r="O50" s="75"/>
      <c r="P50" s="75"/>
      <c r="Q50" s="75"/>
    </row>
    <row r="51" spans="1:17" ht="12.75">
      <c r="A51" s="74" t="s">
        <v>41</v>
      </c>
      <c r="B51" s="52">
        <v>0</v>
      </c>
      <c r="C51" s="52">
        <v>0</v>
      </c>
      <c r="D51" s="52">
        <v>0.001302857329</v>
      </c>
      <c r="E51" s="52">
        <v>0</v>
      </c>
      <c r="F51" s="52">
        <v>0</v>
      </c>
      <c r="G51" s="52">
        <v>0</v>
      </c>
      <c r="H51" s="52">
        <v>0</v>
      </c>
      <c r="J51" s="75"/>
      <c r="K51" s="75"/>
      <c r="L51" s="75"/>
      <c r="M51" s="75"/>
      <c r="N51" s="75"/>
      <c r="O51" s="75"/>
      <c r="P51" s="75"/>
      <c r="Q51" s="75"/>
    </row>
    <row r="52" spans="1:17" ht="12.75">
      <c r="A52" s="76" t="s">
        <v>42</v>
      </c>
      <c r="B52" s="54">
        <v>148.03322655392665</v>
      </c>
      <c r="C52" s="54">
        <v>94.93063888164718</v>
      </c>
      <c r="D52" s="54">
        <v>6.794672990952089</v>
      </c>
      <c r="E52" s="54">
        <v>28.624833430242596</v>
      </c>
      <c r="F52" s="54">
        <v>2.7987077609579067</v>
      </c>
      <c r="G52" s="54">
        <v>24.063794095116908</v>
      </c>
      <c r="H52" s="54">
        <v>0</v>
      </c>
      <c r="J52" s="75"/>
      <c r="K52" s="75"/>
      <c r="L52" s="75"/>
      <c r="M52" s="75"/>
      <c r="N52" s="75"/>
      <c r="O52" s="75"/>
      <c r="P52" s="75"/>
      <c r="Q52" s="75"/>
    </row>
    <row r="53" spans="1:17" ht="12.75">
      <c r="A53" s="74" t="s">
        <v>43</v>
      </c>
      <c r="B53" s="52">
        <v>-39.8075300848374</v>
      </c>
      <c r="C53" s="52">
        <v>-18.8970804135163</v>
      </c>
      <c r="D53" s="52">
        <v>19.496968965886</v>
      </c>
      <c r="E53" s="52">
        <v>-16.8648223155413</v>
      </c>
      <c r="F53" s="52">
        <v>1.1662026825018001</v>
      </c>
      <c r="G53" s="52">
        <v>-6.5382482784592</v>
      </c>
      <c r="H53" s="52">
        <v>0</v>
      </c>
      <c r="J53" s="75"/>
      <c r="K53" s="75"/>
      <c r="L53" s="75"/>
      <c r="M53" s="75"/>
      <c r="N53" s="75"/>
      <c r="O53" s="75"/>
      <c r="P53" s="75"/>
      <c r="Q53" s="75"/>
    </row>
    <row r="54" spans="1:17" ht="12.75">
      <c r="A54" s="76" t="s">
        <v>16</v>
      </c>
      <c r="B54" s="54">
        <v>108.22569646908926</v>
      </c>
      <c r="C54" s="54">
        <v>76.03355846813088</v>
      </c>
      <c r="D54" s="54">
        <v>26.29164195683809</v>
      </c>
      <c r="E54" s="54">
        <v>11.760011114701296</v>
      </c>
      <c r="F54" s="54">
        <v>3.964910443459707</v>
      </c>
      <c r="G54" s="54">
        <v>17.525545816657708</v>
      </c>
      <c r="H54" s="54">
        <v>0</v>
      </c>
      <c r="J54" s="75"/>
      <c r="K54" s="75"/>
      <c r="L54" s="75"/>
      <c r="M54" s="75"/>
      <c r="N54" s="75"/>
      <c r="O54" s="75"/>
      <c r="P54" s="75"/>
      <c r="Q54" s="75"/>
    </row>
    <row r="55" ht="5.25" customHeight="1"/>
    <row r="56" ht="12.75">
      <c r="A56" s="3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7" t="s">
        <v>128</v>
      </c>
    </row>
    <row r="6" spans="2:3" ht="18">
      <c r="B6" s="59"/>
      <c r="C6" s="59">
        <f>+Balance!A6</f>
        <v>43555</v>
      </c>
    </row>
    <row r="7" spans="2:3" ht="18">
      <c r="B7" s="2"/>
      <c r="C7" s="57" t="s">
        <v>51</v>
      </c>
    </row>
    <row r="8" spans="2:7" ht="12.75">
      <c r="B8" s="72"/>
      <c r="C8" s="72"/>
      <c r="G8" s="40" t="s">
        <v>129</v>
      </c>
    </row>
    <row r="9" spans="1:7" ht="12.75">
      <c r="A9" s="116" t="str">
        <f>+Negocios!A10</f>
        <v>Marzo 
2019</v>
      </c>
      <c r="B9" s="73" t="s">
        <v>57</v>
      </c>
      <c r="C9" s="73" t="s">
        <v>58</v>
      </c>
      <c r="D9" s="73" t="s">
        <v>59</v>
      </c>
      <c r="E9" s="73" t="s">
        <v>103</v>
      </c>
      <c r="F9" s="73" t="s">
        <v>127</v>
      </c>
      <c r="G9" s="73" t="s">
        <v>136</v>
      </c>
    </row>
    <row r="10" spans="1:7" ht="12.75">
      <c r="A10" s="74" t="s">
        <v>35</v>
      </c>
      <c r="B10" s="52">
        <v>3548.49723305004</v>
      </c>
      <c r="C10" s="52">
        <v>1693.5830557271645</v>
      </c>
      <c r="D10" s="52">
        <v>624.5789445503837</v>
      </c>
      <c r="E10" s="52">
        <v>140.34550172545067</v>
      </c>
      <c r="F10" s="52">
        <v>288.34446392</v>
      </c>
      <c r="G10" s="52">
        <v>-203.54198271401506</v>
      </c>
    </row>
    <row r="11" spans="1:7" ht="12.75">
      <c r="A11" s="74" t="s">
        <v>36</v>
      </c>
      <c r="B11" s="52">
        <v>-2823.1420495</v>
      </c>
      <c r="C11" s="52">
        <v>-1493.1338524048142</v>
      </c>
      <c r="D11" s="52">
        <v>-411.539531903301</v>
      </c>
      <c r="E11" s="52">
        <v>-124.6462691656222</v>
      </c>
      <c r="F11" s="52">
        <v>-285.05839906</v>
      </c>
      <c r="G11" s="52">
        <v>203.52671240687278</v>
      </c>
    </row>
    <row r="12" spans="1:8" ht="12.75">
      <c r="A12" s="76" t="s">
        <v>3</v>
      </c>
      <c r="B12" s="48">
        <v>725.3551835500398</v>
      </c>
      <c r="C12" s="48">
        <v>200.4492033223503</v>
      </c>
      <c r="D12" s="48">
        <v>213.03941264708266</v>
      </c>
      <c r="E12" s="48">
        <v>15.699232559828474</v>
      </c>
      <c r="F12" s="48">
        <v>3.2860648600000104</v>
      </c>
      <c r="G12" s="48">
        <v>-0.01527030714228772</v>
      </c>
      <c r="H12" s="107"/>
    </row>
    <row r="13" spans="1:8" ht="12.75">
      <c r="A13" s="74" t="s">
        <v>22</v>
      </c>
      <c r="B13" s="52">
        <v>-165.87311432534</v>
      </c>
      <c r="C13" s="52">
        <v>-109.04864754942379</v>
      </c>
      <c r="D13" s="52">
        <v>-49.207637776039704</v>
      </c>
      <c r="E13" s="52">
        <v>-6.4163910787286</v>
      </c>
      <c r="F13" s="52">
        <v>-14.2914308</v>
      </c>
      <c r="G13" s="52">
        <v>0.015270307142192685</v>
      </c>
      <c r="H13" s="107"/>
    </row>
    <row r="14" spans="1:8" ht="12.75">
      <c r="A14" s="74" t="s">
        <v>37</v>
      </c>
      <c r="B14" s="52">
        <v>-68.93986631654</v>
      </c>
      <c r="C14" s="52">
        <v>-25.1890134655864</v>
      </c>
      <c r="D14" s="52">
        <v>-7.914865400669701</v>
      </c>
      <c r="E14" s="52">
        <v>-1.8803001932784</v>
      </c>
      <c r="F14" s="52">
        <v>-2.5669603399999996</v>
      </c>
      <c r="G14" s="52">
        <v>0</v>
      </c>
      <c r="H14" s="107"/>
    </row>
    <row r="15" spans="1:8" ht="12.75">
      <c r="A15" s="77" t="s">
        <v>6</v>
      </c>
      <c r="B15" s="78">
        <v>-70.49881415644</v>
      </c>
      <c r="C15" s="78">
        <v>-26.419809891542798</v>
      </c>
      <c r="D15" s="78">
        <v>-9.561713735863101</v>
      </c>
      <c r="E15" s="78">
        <v>-1.8960152467521</v>
      </c>
      <c r="F15" s="78">
        <v>-2.5669603399999996</v>
      </c>
      <c r="G15" s="78">
        <v>0</v>
      </c>
      <c r="H15" s="107"/>
    </row>
    <row r="16" spans="1:8" ht="12.75">
      <c r="A16" s="77" t="s">
        <v>7</v>
      </c>
      <c r="B16" s="78">
        <v>1.5589478398999999</v>
      </c>
      <c r="C16" s="78">
        <v>1.2307964259564002</v>
      </c>
      <c r="D16" s="78">
        <v>1.6468483351934</v>
      </c>
      <c r="E16" s="78">
        <v>0.0157150534737</v>
      </c>
      <c r="F16" s="78">
        <v>0</v>
      </c>
      <c r="G16" s="78">
        <v>0</v>
      </c>
      <c r="H16" s="107"/>
    </row>
    <row r="17" spans="1:8" ht="12.75">
      <c r="A17" s="74" t="s">
        <v>24</v>
      </c>
      <c r="B17" s="52">
        <v>-96.9332480088</v>
      </c>
      <c r="C17" s="52">
        <v>-83.85963408383739</v>
      </c>
      <c r="D17" s="52">
        <v>-41.29277237537</v>
      </c>
      <c r="E17" s="52">
        <v>-4.5360908854502</v>
      </c>
      <c r="F17" s="52">
        <v>-11.724470460000001</v>
      </c>
      <c r="G17" s="52">
        <v>0.015270307142192685</v>
      </c>
      <c r="H17" s="107"/>
    </row>
    <row r="18" spans="1:8" ht="12.75">
      <c r="A18" s="77" t="s">
        <v>25</v>
      </c>
      <c r="B18" s="78">
        <v>-112.4518049812</v>
      </c>
      <c r="C18" s="78">
        <v>-88.7538998947471</v>
      </c>
      <c r="D18" s="78">
        <v>-43.3479740239196</v>
      </c>
      <c r="E18" s="78">
        <v>-4.6537210275393</v>
      </c>
      <c r="F18" s="78">
        <v>-11.724470460000001</v>
      </c>
      <c r="G18" s="78">
        <v>3.2347599171421897</v>
      </c>
      <c r="H18" s="107"/>
    </row>
    <row r="19" spans="1:8" ht="12.75">
      <c r="A19" s="77" t="s">
        <v>10</v>
      </c>
      <c r="B19" s="78">
        <v>15.518556972399999</v>
      </c>
      <c r="C19" s="78">
        <v>4.894265810909699</v>
      </c>
      <c r="D19" s="78">
        <v>2.0552016485496</v>
      </c>
      <c r="E19" s="78">
        <v>0.1176301420891</v>
      </c>
      <c r="F19" s="78">
        <v>0</v>
      </c>
      <c r="G19" s="78">
        <v>-3.219489609999997</v>
      </c>
      <c r="H19" s="107"/>
    </row>
    <row r="20" spans="1:8" ht="12.75">
      <c r="A20" s="74" t="s">
        <v>34</v>
      </c>
      <c r="B20" s="78">
        <v>-169.9891482534</v>
      </c>
      <c r="C20" s="78">
        <v>-40.9936521027824</v>
      </c>
      <c r="D20" s="78">
        <v>-1.3835917642822</v>
      </c>
      <c r="E20" s="78">
        <v>-0.0084156426807</v>
      </c>
      <c r="F20" s="78">
        <v>-0.12179796</v>
      </c>
      <c r="G20" s="78">
        <v>0</v>
      </c>
      <c r="H20" s="107"/>
    </row>
    <row r="21" spans="1:8" ht="12.75">
      <c r="A21" s="76" t="s">
        <v>12</v>
      </c>
      <c r="B21" s="54">
        <v>389.4929209712998</v>
      </c>
      <c r="C21" s="54">
        <v>50.4069036701441</v>
      </c>
      <c r="D21" s="54">
        <v>162.44818310676078</v>
      </c>
      <c r="E21" s="54">
        <v>9.274425838419175</v>
      </c>
      <c r="F21" s="54">
        <v>-11.12716389999999</v>
      </c>
      <c r="G21" s="54">
        <v>-9.50350909079134E-14</v>
      </c>
      <c r="H21" s="107"/>
    </row>
    <row r="22" spans="1:8" ht="12.75">
      <c r="A22" s="74" t="s">
        <v>38</v>
      </c>
      <c r="B22" s="52">
        <v>-109.741185633</v>
      </c>
      <c r="C22" s="52">
        <v>-55.8071154127771</v>
      </c>
      <c r="D22" s="52">
        <v>-29.1689599286451</v>
      </c>
      <c r="E22" s="52">
        <v>-5.527104871791999</v>
      </c>
      <c r="F22" s="52">
        <v>-6.92219096</v>
      </c>
      <c r="G22" s="52">
        <v>0</v>
      </c>
      <c r="H22" s="107"/>
    </row>
    <row r="23" spans="1:8" ht="12.75">
      <c r="A23" s="76" t="s">
        <v>27</v>
      </c>
      <c r="B23" s="54">
        <v>279.7517353382998</v>
      </c>
      <c r="C23" s="54">
        <v>-5.4002117426330045</v>
      </c>
      <c r="D23" s="54">
        <v>133.27922317811567</v>
      </c>
      <c r="E23" s="54">
        <v>3.747320966627176</v>
      </c>
      <c r="F23" s="54">
        <v>-18.04935485999999</v>
      </c>
      <c r="G23" s="54">
        <v>-9.50350909079134E-14</v>
      </c>
      <c r="H23" s="107"/>
    </row>
    <row r="24" spans="1:8" ht="12.75">
      <c r="A24" s="74" t="s">
        <v>39</v>
      </c>
      <c r="B24" s="52">
        <v>-13.526819068300004</v>
      </c>
      <c r="C24" s="52">
        <v>3.485430875892299</v>
      </c>
      <c r="D24" s="52">
        <v>-9.605015712189102</v>
      </c>
      <c r="E24" s="52">
        <v>-4.630299436563599</v>
      </c>
      <c r="F24" s="52">
        <v>0.05649451</v>
      </c>
      <c r="G24" s="52">
        <v>0</v>
      </c>
      <c r="H24" s="107"/>
    </row>
    <row r="25" spans="1:8" ht="12.75">
      <c r="A25" s="74" t="s">
        <v>40</v>
      </c>
      <c r="B25" s="52">
        <v>2.40680425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107"/>
    </row>
    <row r="26" spans="1:8" ht="12.75">
      <c r="A26" s="74" t="s">
        <v>41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107"/>
    </row>
    <row r="27" spans="1:8" ht="12.75">
      <c r="A27" s="76" t="s">
        <v>42</v>
      </c>
      <c r="B27" s="54">
        <v>268.63172051999976</v>
      </c>
      <c r="C27" s="54">
        <v>-1.9147808667407054</v>
      </c>
      <c r="D27" s="54">
        <v>123.67420746592657</v>
      </c>
      <c r="E27" s="54">
        <v>-0.8829784699364236</v>
      </c>
      <c r="F27" s="54">
        <v>-17.99286034999999</v>
      </c>
      <c r="G27" s="54">
        <v>-9.50350909079134E-14</v>
      </c>
      <c r="H27" s="107"/>
    </row>
    <row r="28" spans="1:8" ht="12.75">
      <c r="A28" s="74" t="s">
        <v>43</v>
      </c>
      <c r="B28" s="52">
        <v>-65.97803615849999</v>
      </c>
      <c r="C28" s="52">
        <v>-0.15131663005690002</v>
      </c>
      <c r="D28" s="52">
        <v>-33.5644887364136</v>
      </c>
      <c r="E28" s="52">
        <v>1.3295444459163002</v>
      </c>
      <c r="F28" s="52">
        <v>4.316716</v>
      </c>
      <c r="G28" s="52">
        <v>0</v>
      </c>
      <c r="H28" s="107"/>
    </row>
    <row r="29" spans="1:8" ht="12.75">
      <c r="A29" s="76" t="s">
        <v>16</v>
      </c>
      <c r="B29" s="54">
        <v>202.65368436149976</v>
      </c>
      <c r="C29" s="54">
        <v>-2.0660974967976053</v>
      </c>
      <c r="D29" s="54">
        <v>90.10971872951296</v>
      </c>
      <c r="E29" s="54">
        <v>0.4465659759798766</v>
      </c>
      <c r="F29" s="54">
        <v>-13.67614434999999</v>
      </c>
      <c r="G29" s="54">
        <v>-9.50350909079134E-14</v>
      </c>
      <c r="H29" s="107"/>
    </row>
    <row r="30" ht="12.75">
      <c r="G30" s="75"/>
    </row>
    <row r="31" ht="12.75">
      <c r="G31" s="75"/>
    </row>
    <row r="32" spans="2:7" ht="18">
      <c r="B32" s="59"/>
      <c r="C32" s="79"/>
      <c r="G32" s="75"/>
    </row>
    <row r="33" spans="2:7" ht="12.75">
      <c r="B33" s="72"/>
      <c r="G33" s="40" t="s">
        <v>129</v>
      </c>
    </row>
    <row r="34" spans="1:7" ht="12.75">
      <c r="A34" s="116" t="str">
        <f>+Negocios!A35</f>
        <v>Marzo 
2018</v>
      </c>
      <c r="B34" s="80" t="s">
        <v>159</v>
      </c>
      <c r="C34" s="80" t="s">
        <v>58</v>
      </c>
      <c r="D34" s="80" t="s">
        <v>59</v>
      </c>
      <c r="E34" s="80" t="s">
        <v>103</v>
      </c>
      <c r="F34" s="73" t="s">
        <v>127</v>
      </c>
      <c r="G34" s="73" t="s">
        <v>158</v>
      </c>
    </row>
    <row r="35" spans="1:7" ht="12.75">
      <c r="A35" s="74" t="s">
        <v>35</v>
      </c>
      <c r="B35" s="52">
        <v>3291.9066403831607</v>
      </c>
      <c r="C35" s="52">
        <v>1602.1679054965484</v>
      </c>
      <c r="D35" s="52">
        <v>488.70250358692886</v>
      </c>
      <c r="E35" s="52">
        <v>189.8120205949368</v>
      </c>
      <c r="F35" s="52">
        <v>217.47660169</v>
      </c>
      <c r="G35" s="52">
        <v>-135.6552744134767</v>
      </c>
    </row>
    <row r="36" spans="1:7" ht="12.75">
      <c r="A36" s="74" t="s">
        <v>36</v>
      </c>
      <c r="B36" s="52">
        <v>-2694.6199552099997</v>
      </c>
      <c r="C36" s="52">
        <v>-1294.7080082975324</v>
      </c>
      <c r="D36" s="52">
        <v>-357.9545569633652</v>
      </c>
      <c r="E36" s="52">
        <v>-146.421218323955</v>
      </c>
      <c r="F36" s="52">
        <v>-216.90522001</v>
      </c>
      <c r="G36" s="52">
        <v>135.61057438460736</v>
      </c>
    </row>
    <row r="37" spans="1:7" ht="12.75">
      <c r="A37" s="76" t="s">
        <v>3</v>
      </c>
      <c r="B37" s="54">
        <v>597.286685173161</v>
      </c>
      <c r="C37" s="54">
        <v>307.45989719901604</v>
      </c>
      <c r="D37" s="54">
        <v>130.74794662356368</v>
      </c>
      <c r="E37" s="54">
        <v>43.390802270981794</v>
      </c>
      <c r="F37" s="54">
        <v>0.5713816800000018</v>
      </c>
      <c r="G37" s="48">
        <v>-0.04470002886932889</v>
      </c>
    </row>
    <row r="38" spans="1:7" ht="12.75">
      <c r="A38" s="74" t="s">
        <v>22</v>
      </c>
      <c r="B38" s="52">
        <v>-158.90121749816004</v>
      </c>
      <c r="C38" s="52">
        <v>-115.63939380405631</v>
      </c>
      <c r="D38" s="52">
        <v>-32.4461026814435</v>
      </c>
      <c r="E38" s="52">
        <v>-11.1029515213317</v>
      </c>
      <c r="F38" s="52">
        <v>-7.6650424699999995</v>
      </c>
      <c r="G38" s="52">
        <v>0.044700028870847675</v>
      </c>
    </row>
    <row r="39" spans="1:7" ht="12.75">
      <c r="A39" s="74" t="s">
        <v>37</v>
      </c>
      <c r="B39" s="52">
        <v>-66.2808673225</v>
      </c>
      <c r="C39" s="52">
        <v>-30.133353189222298</v>
      </c>
      <c r="D39" s="52">
        <v>-4.8046572345223995</v>
      </c>
      <c r="E39" s="52">
        <v>-1.9771459143726</v>
      </c>
      <c r="F39" s="52">
        <v>-1.69452831</v>
      </c>
      <c r="G39" s="52">
        <v>0</v>
      </c>
    </row>
    <row r="40" spans="1:7" ht="12.75">
      <c r="A40" s="77" t="s">
        <v>6</v>
      </c>
      <c r="B40" s="78">
        <v>-69.2923222011</v>
      </c>
      <c r="C40" s="78">
        <v>-31.6892828075584</v>
      </c>
      <c r="D40" s="78">
        <v>-8.2068843062691</v>
      </c>
      <c r="E40" s="78">
        <v>-1.9771459143726</v>
      </c>
      <c r="F40" s="78">
        <v>-1.69452831</v>
      </c>
      <c r="G40" s="78">
        <v>0</v>
      </c>
    </row>
    <row r="41" spans="1:7" ht="12.75">
      <c r="A41" s="77" t="s">
        <v>7</v>
      </c>
      <c r="B41" s="78">
        <v>3.0114548786</v>
      </c>
      <c r="C41" s="78">
        <v>1.5559296183360998</v>
      </c>
      <c r="D41" s="78">
        <v>3.4022270717467</v>
      </c>
      <c r="E41" s="78">
        <v>0</v>
      </c>
      <c r="F41" s="78">
        <v>0</v>
      </c>
      <c r="G41" s="78">
        <v>0</v>
      </c>
    </row>
    <row r="42" spans="1:7" ht="12.75">
      <c r="A42" s="74" t="s">
        <v>24</v>
      </c>
      <c r="B42" s="52">
        <v>-92.62035017566004</v>
      </c>
      <c r="C42" s="52">
        <v>-85.506040614834</v>
      </c>
      <c r="D42" s="52">
        <v>-27.6414454469211</v>
      </c>
      <c r="E42" s="52">
        <v>-9.1258056069591</v>
      </c>
      <c r="F42" s="52">
        <v>-5.97051416</v>
      </c>
      <c r="G42" s="52">
        <v>0.044700028870847675</v>
      </c>
    </row>
    <row r="43" spans="1:7" ht="12.75">
      <c r="A43" s="77" t="s">
        <v>25</v>
      </c>
      <c r="B43" s="78">
        <v>-114.70274610446003</v>
      </c>
      <c r="C43" s="78">
        <v>-101.0804141058052</v>
      </c>
      <c r="D43" s="78">
        <v>-30.0177045689582</v>
      </c>
      <c r="E43" s="78">
        <v>-9.085838589070699</v>
      </c>
      <c r="F43" s="78">
        <v>-5.97051416</v>
      </c>
      <c r="G43" s="78">
        <v>7.944673088870855</v>
      </c>
    </row>
    <row r="44" spans="1:7" ht="12.75">
      <c r="A44" s="77" t="s">
        <v>10</v>
      </c>
      <c r="B44" s="78">
        <v>22.0823959288</v>
      </c>
      <c r="C44" s="78">
        <v>15.574373490971201</v>
      </c>
      <c r="D44" s="78">
        <v>2.3762591220371</v>
      </c>
      <c r="E44" s="78">
        <v>-0.0399670178884</v>
      </c>
      <c r="F44" s="78">
        <v>0</v>
      </c>
      <c r="G44" s="78">
        <v>-7.899973060000008</v>
      </c>
    </row>
    <row r="45" spans="1:7" ht="12.75">
      <c r="A45" s="74" t="s">
        <v>34</v>
      </c>
      <c r="B45" s="78">
        <v>-206.43854732169999</v>
      </c>
      <c r="C45" s="78">
        <v>-42.572315997687596</v>
      </c>
      <c r="D45" s="78">
        <v>-1.0088411409769</v>
      </c>
      <c r="E45" s="78">
        <v>-0.0126988682855</v>
      </c>
      <c r="F45" s="78">
        <v>-0.06462285999999999</v>
      </c>
      <c r="G45" s="78">
        <v>0</v>
      </c>
    </row>
    <row r="46" spans="1:7" ht="12.75">
      <c r="A46" s="76" t="s">
        <v>12</v>
      </c>
      <c r="B46" s="54">
        <v>231.946920353301</v>
      </c>
      <c r="C46" s="54">
        <v>149.24818739727215</v>
      </c>
      <c r="D46" s="54">
        <v>97.29300280114327</v>
      </c>
      <c r="E46" s="54">
        <v>32.27515188136459</v>
      </c>
      <c r="F46" s="54">
        <v>-7.158283649999998</v>
      </c>
      <c r="G46" s="54">
        <v>1.5187850976872141E-12</v>
      </c>
    </row>
    <row r="47" spans="1:7" ht="12.75">
      <c r="A47" s="74" t="s">
        <v>38</v>
      </c>
      <c r="B47" s="52">
        <v>-127.969952926</v>
      </c>
      <c r="C47" s="52">
        <v>-57.35335397136671</v>
      </c>
      <c r="D47" s="52">
        <v>-23.3592982403285</v>
      </c>
      <c r="E47" s="52">
        <v>-5.6994459483615</v>
      </c>
      <c r="F47" s="52">
        <v>-2.43894236</v>
      </c>
      <c r="G47" s="52">
        <v>0</v>
      </c>
    </row>
    <row r="48" spans="1:7" ht="12.75">
      <c r="A48" s="76" t="s">
        <v>27</v>
      </c>
      <c r="B48" s="54">
        <v>103.976967427301</v>
      </c>
      <c r="C48" s="54">
        <v>91.89483342590543</v>
      </c>
      <c r="D48" s="54">
        <v>73.93370456081477</v>
      </c>
      <c r="E48" s="54">
        <v>26.575705933003093</v>
      </c>
      <c r="F48" s="54">
        <v>-9.597226009999998</v>
      </c>
      <c r="G48" s="54">
        <v>1.5187850976872141E-12</v>
      </c>
    </row>
    <row r="49" spans="1:7" ht="12.75">
      <c r="A49" s="74" t="s">
        <v>39</v>
      </c>
      <c r="B49" s="52">
        <v>-15.896151717299999</v>
      </c>
      <c r="C49" s="52">
        <v>-2.9037462111338</v>
      </c>
      <c r="D49" s="52">
        <v>-6.893302173328401</v>
      </c>
      <c r="E49" s="52">
        <v>-11.8673404081225</v>
      </c>
      <c r="F49" s="52">
        <v>-0.32625199</v>
      </c>
      <c r="G49" s="52">
        <v>0</v>
      </c>
    </row>
    <row r="50" spans="1:7" ht="12.75">
      <c r="A50" s="74" t="s">
        <v>40</v>
      </c>
      <c r="B50" s="52">
        <v>0.9440822449999999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</row>
    <row r="51" spans="1:7" ht="12.75">
      <c r="A51" s="74" t="s">
        <v>41</v>
      </c>
      <c r="B51" s="52">
        <v>0</v>
      </c>
      <c r="C51" s="52">
        <v>1.3058411453315</v>
      </c>
      <c r="D51" s="52">
        <v>0</v>
      </c>
      <c r="E51" s="52">
        <v>0</v>
      </c>
      <c r="F51" s="52">
        <v>0</v>
      </c>
      <c r="G51" s="52">
        <v>0</v>
      </c>
    </row>
    <row r="52" spans="1:7" ht="12.75">
      <c r="A52" s="76" t="s">
        <v>42</v>
      </c>
      <c r="B52" s="54">
        <v>89.02489795500101</v>
      </c>
      <c r="C52" s="54">
        <v>90.29692836010312</v>
      </c>
      <c r="D52" s="54">
        <v>67.04040238748638</v>
      </c>
      <c r="E52" s="54">
        <v>14.708365524880593</v>
      </c>
      <c r="F52" s="54">
        <v>-9.923477999999998</v>
      </c>
      <c r="G52" s="54">
        <v>1.5187850976872141E-12</v>
      </c>
    </row>
    <row r="53" spans="1:7" ht="12.75">
      <c r="A53" s="74" t="s">
        <v>43</v>
      </c>
      <c r="B53" s="52">
        <v>-21.720907989799997</v>
      </c>
      <c r="C53" s="52">
        <v>-18.4506584522607</v>
      </c>
      <c r="D53" s="52">
        <v>-16.7104680485575</v>
      </c>
      <c r="E53" s="52">
        <v>-8.0384189896395</v>
      </c>
      <c r="F53" s="52">
        <v>2.4488209999999997</v>
      </c>
      <c r="G53" s="52">
        <v>0</v>
      </c>
    </row>
    <row r="54" spans="1:7" ht="12.75">
      <c r="A54" s="76" t="s">
        <v>16</v>
      </c>
      <c r="B54" s="54">
        <v>67.30398996520101</v>
      </c>
      <c r="C54" s="54">
        <v>71.84626990784243</v>
      </c>
      <c r="D54" s="54">
        <v>50.32993433892888</v>
      </c>
      <c r="E54" s="54">
        <v>6.669946535241094</v>
      </c>
      <c r="F54" s="54">
        <v>-7.474656999999998</v>
      </c>
      <c r="G54" s="54">
        <v>1.5187850976872141E-12</v>
      </c>
    </row>
    <row r="55" ht="5.25" customHeight="1"/>
    <row r="56" ht="12.75">
      <c r="A56" s="35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9" t="s">
        <v>44</v>
      </c>
      <c r="D5" s="60"/>
    </row>
    <row r="6" spans="2:4" ht="18">
      <c r="B6" s="59">
        <f>+Balance!A6</f>
        <v>43555</v>
      </c>
      <c r="C6" s="61"/>
      <c r="D6" s="61"/>
    </row>
    <row r="7" spans="2:4" ht="18">
      <c r="B7" s="59" t="s">
        <v>51</v>
      </c>
      <c r="C7" s="62"/>
      <c r="D7" s="62"/>
    </row>
    <row r="8" ht="12.75">
      <c r="F8" s="40" t="s">
        <v>129</v>
      </c>
    </row>
    <row r="9" spans="1:6" ht="12.75" customHeight="1">
      <c r="A9" s="63"/>
      <c r="B9" s="119" t="str">
        <f>+PyG!B10</f>
        <v>Marzo 
2019</v>
      </c>
      <c r="C9" s="119"/>
      <c r="D9" s="119" t="str">
        <f>+PyG!C10</f>
        <v>Marzo 
2018</v>
      </c>
      <c r="E9" s="119"/>
      <c r="F9" s="64" t="s">
        <v>45</v>
      </c>
    </row>
    <row r="10" spans="1:6" ht="12.75">
      <c r="A10" s="63"/>
      <c r="B10" s="65"/>
      <c r="C10" s="65"/>
      <c r="D10" s="65"/>
      <c r="E10" s="66"/>
      <c r="F10" s="66"/>
    </row>
    <row r="11" spans="1:6" ht="15">
      <c r="A11" s="67" t="s">
        <v>12</v>
      </c>
      <c r="B11" s="109"/>
      <c r="C11" s="102">
        <v>2599.3536354563803</v>
      </c>
      <c r="D11" s="103"/>
      <c r="E11" s="102">
        <v>2323.495560488786</v>
      </c>
      <c r="F11" s="68">
        <v>275.85807496759435</v>
      </c>
    </row>
    <row r="12" spans="1:6" ht="15">
      <c r="A12" s="67" t="s">
        <v>125</v>
      </c>
      <c r="B12" s="109"/>
      <c r="C12" s="68">
        <v>-211.30334921479798</v>
      </c>
      <c r="D12" s="108"/>
      <c r="E12" s="68">
        <v>-208.8284628313707</v>
      </c>
      <c r="F12" s="68">
        <v>-2.4748863834272754</v>
      </c>
    </row>
    <row r="13" spans="1:6" ht="15">
      <c r="A13" s="67" t="s">
        <v>117</v>
      </c>
      <c r="B13" s="109"/>
      <c r="C13" s="68">
        <v>-268.50972866863634</v>
      </c>
      <c r="D13" s="103"/>
      <c r="E13" s="68">
        <v>-252.40196156695728</v>
      </c>
      <c r="F13" s="68">
        <v>-16.10776710167906</v>
      </c>
    </row>
    <row r="14" spans="1:6" ht="15">
      <c r="A14" s="67" t="s">
        <v>118</v>
      </c>
      <c r="B14" s="109"/>
      <c r="C14" s="68">
        <v>-52.33</v>
      </c>
      <c r="D14" s="103"/>
      <c r="E14" s="68">
        <v>310.54599999999994</v>
      </c>
      <c r="F14" s="68">
        <v>-362.8759999999999</v>
      </c>
    </row>
    <row r="15" spans="1:6" ht="15">
      <c r="A15" s="67" t="s">
        <v>119</v>
      </c>
      <c r="B15" s="109"/>
      <c r="C15" s="68">
        <v>-39.47413787171091</v>
      </c>
      <c r="D15" s="108"/>
      <c r="E15" s="68">
        <v>-31.821</v>
      </c>
      <c r="F15" s="68">
        <v>-7.653137871710907</v>
      </c>
    </row>
    <row r="16" spans="1:6" ht="15">
      <c r="A16" s="69"/>
      <c r="B16" s="100"/>
      <c r="C16" s="100"/>
      <c r="D16" s="100"/>
      <c r="E16" s="100"/>
      <c r="F16" s="100"/>
    </row>
    <row r="17" spans="1:6" ht="12.75">
      <c r="A17" s="70" t="s">
        <v>47</v>
      </c>
      <c r="B17" s="110"/>
      <c r="C17" s="104">
        <v>2027.7364197012353</v>
      </c>
      <c r="D17" s="104"/>
      <c r="E17" s="104">
        <v>2140.990136090458</v>
      </c>
      <c r="F17" s="104">
        <v>-113.25371638922252</v>
      </c>
    </row>
    <row r="18" spans="1:6" ht="15">
      <c r="A18" s="69"/>
      <c r="B18" s="100"/>
      <c r="C18" s="100"/>
      <c r="D18" s="100"/>
      <c r="E18" s="100"/>
      <c r="F18" s="101"/>
    </row>
    <row r="19" spans="1:6" ht="15">
      <c r="A19" s="67" t="s">
        <v>131</v>
      </c>
      <c r="B19" s="100"/>
      <c r="C19" s="68">
        <v>-156.4441494917724</v>
      </c>
      <c r="D19" s="68"/>
      <c r="E19" s="68">
        <v>-126.26136002019429</v>
      </c>
      <c r="F19" s="68">
        <v>-30.18278947157812</v>
      </c>
    </row>
    <row r="20" spans="1:6" ht="15">
      <c r="A20" s="69"/>
      <c r="B20" s="100"/>
      <c r="C20" s="99"/>
      <c r="D20" s="99"/>
      <c r="E20" s="99"/>
      <c r="F20" s="99"/>
    </row>
    <row r="21" spans="1:6" ht="15">
      <c r="A21" s="67" t="s">
        <v>53</v>
      </c>
      <c r="B21" s="105"/>
      <c r="C21" s="68">
        <v>-830.995168021454</v>
      </c>
      <c r="D21" s="68"/>
      <c r="E21" s="68">
        <v>-1624.2416611548733</v>
      </c>
      <c r="F21" s="68">
        <v>793.2464931334193</v>
      </c>
    </row>
    <row r="22" spans="1:6" ht="12.75">
      <c r="A22" s="71" t="s">
        <v>120</v>
      </c>
      <c r="B22" s="106">
        <v>-1190.2402060264421</v>
      </c>
      <c r="C22" s="106"/>
      <c r="D22" s="106">
        <v>-1185.3145345252838</v>
      </c>
      <c r="E22" s="106"/>
      <c r="F22" s="106">
        <v>-4.9256715011583765</v>
      </c>
    </row>
    <row r="23" spans="1:6" ht="12.75">
      <c r="A23" s="71" t="s">
        <v>121</v>
      </c>
      <c r="B23" s="106">
        <v>0.12099</v>
      </c>
      <c r="C23" s="106"/>
      <c r="D23" s="106">
        <v>113.59287337041049</v>
      </c>
      <c r="E23" s="106"/>
      <c r="F23" s="106">
        <v>-113.47188337041048</v>
      </c>
    </row>
    <row r="24" spans="1:6" ht="12.75">
      <c r="A24" s="71" t="s">
        <v>122</v>
      </c>
      <c r="B24" s="106">
        <v>-422.18512371501185</v>
      </c>
      <c r="C24" s="106"/>
      <c r="D24" s="106">
        <v>-696.976</v>
      </c>
      <c r="E24" s="106"/>
      <c r="F24" s="106">
        <v>274.79087628498814</v>
      </c>
    </row>
    <row r="25" spans="1:6" ht="12.75">
      <c r="A25" s="71" t="s">
        <v>123</v>
      </c>
      <c r="B25" s="106">
        <v>-0.31582827999999746</v>
      </c>
      <c r="C25" s="106"/>
      <c r="D25" s="106">
        <v>-0.357</v>
      </c>
      <c r="E25" s="106"/>
      <c r="F25" s="106">
        <v>0.04117172000000252</v>
      </c>
    </row>
    <row r="26" spans="1:6" ht="12.75">
      <c r="A26" s="71" t="s">
        <v>124</v>
      </c>
      <c r="B26" s="106">
        <v>781.625</v>
      </c>
      <c r="C26" s="106"/>
      <c r="D26" s="106">
        <v>144.813</v>
      </c>
      <c r="E26" s="106"/>
      <c r="F26" s="106">
        <v>636.812</v>
      </c>
    </row>
    <row r="27" spans="1:6" ht="12.75">
      <c r="A27" s="67"/>
      <c r="B27" s="111"/>
      <c r="C27" s="99"/>
      <c r="D27" s="111"/>
      <c r="E27" s="99"/>
      <c r="F27" s="99"/>
    </row>
    <row r="28" spans="1:6" ht="12.75">
      <c r="A28" s="67" t="s">
        <v>48</v>
      </c>
      <c r="B28" s="99"/>
      <c r="C28" s="68">
        <v>-583.8289954864581</v>
      </c>
      <c r="D28" s="68"/>
      <c r="E28" s="68">
        <v>338.801</v>
      </c>
      <c r="F28" s="68">
        <v>-922.629995486458</v>
      </c>
    </row>
    <row r="29" spans="1:6" ht="12.75">
      <c r="A29" s="67" t="s">
        <v>155</v>
      </c>
      <c r="B29" s="99"/>
      <c r="C29" s="68">
        <v>-399.165</v>
      </c>
      <c r="D29" s="68"/>
      <c r="E29" s="68">
        <v>0</v>
      </c>
      <c r="F29" s="68">
        <v>-399.165</v>
      </c>
    </row>
    <row r="30" spans="1:6" ht="12.75">
      <c r="A30" s="67" t="s">
        <v>133</v>
      </c>
      <c r="B30" s="99"/>
      <c r="C30" s="68">
        <v>-1522.0035203439202</v>
      </c>
      <c r="D30" s="68"/>
      <c r="E30" s="68">
        <v>-1143.55117006055</v>
      </c>
      <c r="F30" s="68">
        <v>-378.45235028337015</v>
      </c>
    </row>
    <row r="31" spans="1:6" ht="12.75">
      <c r="A31" s="67"/>
      <c r="B31" s="99"/>
      <c r="C31" s="99"/>
      <c r="D31" s="99"/>
      <c r="E31" s="99"/>
      <c r="F31" s="99"/>
    </row>
    <row r="32" spans="1:6" ht="12.75">
      <c r="A32" s="70" t="s">
        <v>139</v>
      </c>
      <c r="B32" s="110"/>
      <c r="C32" s="104">
        <v>-1464.7004136423693</v>
      </c>
      <c r="D32" s="104"/>
      <c r="E32" s="104">
        <v>-414.26305514516</v>
      </c>
      <c r="F32" s="104">
        <v>-1050.4373584972093</v>
      </c>
    </row>
    <row r="34" ht="12.75">
      <c r="A34" s="35"/>
    </row>
    <row r="35" ht="12.75">
      <c r="A35" s="35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2019-04-25T05:37:40Z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