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LTADOS\2026\Q3 2026\DEFINITIVAS\"/>
    </mc:Choice>
  </mc:AlternateContent>
  <xr:revisionPtr revIDLastSave="0" documentId="13_ncr:1_{EAD411E9-7DE2-4A62-9CA5-07894375B5A2}" xr6:coauthVersionLast="47" xr6:coauthVersionMax="47" xr10:uidLastSave="{00000000-0000-0000-0000-000000000000}"/>
  <bookViews>
    <workbookView xWindow="-120" yWindow="-16320" windowWidth="29040" windowHeight="15720" tabRatio="841" firstSheet="5" activeTab="13" xr2:uid="{00000000-000D-0000-FFFF-FFFF00000000}"/>
  </bookViews>
  <sheets>
    <sheet name="Balance Sheet" sheetId="7" r:id="rId1"/>
    <sheet name="P&amp;L adjusted" sheetId="22" r:id="rId2"/>
    <sheet name="By Business adjusted" sheetId="23" r:id="rId3"/>
    <sheet name="Networks adjusted" sheetId="17" r:id="rId4"/>
    <sheet name="Elec. Production&amp;Cust adjusted" sheetId="18" r:id="rId5"/>
    <sheet name="Quarterly adjusted" sheetId="21" r:id="rId6"/>
    <sheet name="P&amp;L Country adjusted" sheetId="19" r:id="rId7"/>
    <sheet name="Sources &amp; Uses" sheetId="5" r:id="rId8"/>
    <sheet name="P&amp;L Reported" sheetId="1" r:id="rId9"/>
    <sheet name="Reported by Business" sheetId="3" r:id="rId10"/>
    <sheet name="Reported Networks" sheetId="9" r:id="rId11"/>
    <sheet name="Reported Quarterly" sheetId="20" r:id="rId12"/>
    <sheet name="Reported Power &amp; Customers" sheetId="10" r:id="rId13"/>
    <sheet name="Reported by Country" sheetId="12" r:id="rId14"/>
  </sheets>
  <definedNames>
    <definedName name="EV__LASTREFTIME__" hidden="1">40592.4292824074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10" l="1"/>
  <c r="A34" i="10"/>
  <c r="A6" i="1" l="1"/>
  <c r="A31" i="18"/>
  <c r="A9" i="19" l="1"/>
  <c r="A24" i="19"/>
  <c r="C6" i="12" l="1"/>
  <c r="B6" i="5" l="1"/>
  <c r="C6" i="10" l="1"/>
  <c r="B6" i="9"/>
  <c r="C6" i="3"/>
</calcChain>
</file>

<file path=xl/sharedStrings.xml><?xml version="1.0" encoding="utf-8"?>
<sst xmlns="http://schemas.openxmlformats.org/spreadsheetml/2006/main" count="667" uniqueCount="222">
  <si>
    <t>%</t>
  </si>
  <si>
    <t xml:space="preserve"> INGRESOS</t>
  </si>
  <si>
    <t xml:space="preserve"> APROVISIONAMIENTOS</t>
  </si>
  <si>
    <t>MARGEN BRUTO</t>
  </si>
  <si>
    <t>GASTO OPERATIVO NETO</t>
  </si>
  <si>
    <t xml:space="preserve">     Personal</t>
  </si>
  <si>
    <t xml:space="preserve">     Trabajos para el inmovilizado</t>
  </si>
  <si>
    <t xml:space="preserve">     Servicio exterior</t>
  </si>
  <si>
    <t>TRIBUTOS</t>
  </si>
  <si>
    <t>EBITDA</t>
  </si>
  <si>
    <t xml:space="preserve"> AMORTIZACIONES y PROVISIONES</t>
  </si>
  <si>
    <t>RDO. FINANCIERO</t>
  </si>
  <si>
    <t xml:space="preserve"> Impuesto sobre sociedades</t>
  </si>
  <si>
    <t>(No Auditados)</t>
  </si>
  <si>
    <t xml:space="preserve">  </t>
  </si>
  <si>
    <t>EBIT</t>
  </si>
  <si>
    <t>BAI</t>
  </si>
  <si>
    <t xml:space="preserve"> Minoritarios</t>
  </si>
  <si>
    <t xml:space="preserve">     Otros resultados de explotación</t>
  </si>
  <si>
    <t>MEXICO</t>
  </si>
  <si>
    <t>BENEFICIO NETO REPORTADO</t>
  </si>
  <si>
    <t>Gastos Financiero</t>
  </si>
  <si>
    <t>Ingreso Financiero</t>
  </si>
  <si>
    <t>RDO. SOCIEDADES MÉTODO DE PARTICIPACIÓN</t>
  </si>
  <si>
    <t>Beneficio Neto activ. continuadas</t>
  </si>
  <si>
    <t>Beneficio Neto activ. discontinuadas</t>
  </si>
  <si>
    <t>Balance Sheet</t>
  </si>
  <si>
    <t>(Unaudited)</t>
  </si>
  <si>
    <t>December</t>
  </si>
  <si>
    <t xml:space="preserve"> ASSETS </t>
  </si>
  <si>
    <t>NON-CURRENT ASSETS</t>
  </si>
  <si>
    <t>Intangible assets</t>
  </si>
  <si>
    <t>Goodwill</t>
  </si>
  <si>
    <t>Other intagible assets</t>
  </si>
  <si>
    <t>Real Estate properties</t>
  </si>
  <si>
    <t>Property, plant and equipment</t>
  </si>
  <si>
    <t>Property, plant and equipment in the course of construction</t>
  </si>
  <si>
    <t>Right of use</t>
  </si>
  <si>
    <t>Non current financial investments</t>
  </si>
  <si>
    <t>Investments accounted by equity method</t>
  </si>
  <si>
    <t>Non-current financial assets</t>
  </si>
  <si>
    <t>Other non-current financial assets</t>
  </si>
  <si>
    <t>Derivative financial instruments</t>
  </si>
  <si>
    <t>Non-current trade and other receivables</t>
  </si>
  <si>
    <t>Tax receivables</t>
  </si>
  <si>
    <t>Deferred tax assets</t>
  </si>
  <si>
    <t>CURRENT ASSETS</t>
  </si>
  <si>
    <t>Assets held for disposal</t>
  </si>
  <si>
    <t>Nuclear fuel</t>
  </si>
  <si>
    <t>Inventories</t>
  </si>
  <si>
    <t>Current trade and other receivables</t>
  </si>
  <si>
    <t>Other tax receivables</t>
  </si>
  <si>
    <t>Trade and other receivables</t>
  </si>
  <si>
    <t>Current financial assets</t>
  </si>
  <si>
    <t>Other current financial assets</t>
  </si>
  <si>
    <t>Cash and cash equivalents</t>
  </si>
  <si>
    <t xml:space="preserve"> TOTAL ASSETS </t>
  </si>
  <si>
    <t xml:space="preserve"> EQUITY AND LIABILITIES </t>
  </si>
  <si>
    <t>EQUITY:</t>
  </si>
  <si>
    <t>Of shareholders of the parent</t>
  </si>
  <si>
    <t>Share capital</t>
  </si>
  <si>
    <t>Adjustments for changes in value</t>
  </si>
  <si>
    <t>Other reserves</t>
  </si>
  <si>
    <t>Treasury stock</t>
  </si>
  <si>
    <t>Translation differences</t>
  </si>
  <si>
    <t>Net profit of the period</t>
  </si>
  <si>
    <t>Of minority interests</t>
  </si>
  <si>
    <t>Hybrids</t>
  </si>
  <si>
    <t>NON-CURRENT LIABILITIES</t>
  </si>
  <si>
    <t>Deferred income</t>
  </si>
  <si>
    <t>Facilities transferred and financed by thrid parties</t>
  </si>
  <si>
    <t>Provisions</t>
  </si>
  <si>
    <t>Provisions for pensions and similar obligations</t>
  </si>
  <si>
    <t>Other provisions</t>
  </si>
  <si>
    <t>Non Current Financial payables</t>
  </si>
  <si>
    <t>Financial Debt- Loans and other</t>
  </si>
  <si>
    <t>Equity Instruments having the substance of a financial liability</t>
  </si>
  <si>
    <t>Leases</t>
  </si>
  <si>
    <t>Other financial liabilities</t>
  </si>
  <si>
    <t>Other Non Current payables</t>
  </si>
  <si>
    <t>Tax payables</t>
  </si>
  <si>
    <t>Deferred tax liabilities</t>
  </si>
  <si>
    <t>CURRENT LIABILITIES</t>
  </si>
  <si>
    <t>Liabilities related to assets held for disposal</t>
  </si>
  <si>
    <t>Current financial payables</t>
  </si>
  <si>
    <t>Trade payables</t>
  </si>
  <si>
    <t>Other current payables</t>
  </si>
  <si>
    <t>Current tax liabilities and other tax payables</t>
  </si>
  <si>
    <t>Other tax payables</t>
  </si>
  <si>
    <t>Other current liabilities</t>
  </si>
  <si>
    <t xml:space="preserve"> TOTAL EQUITY AND LIABILITIES </t>
  </si>
  <si>
    <t>Variation</t>
  </si>
  <si>
    <t>Eur M</t>
  </si>
  <si>
    <t>Results By Country - REPORTED</t>
  </si>
  <si>
    <t>SPAIN</t>
  </si>
  <si>
    <t>UK</t>
  </si>
  <si>
    <t>USA</t>
  </si>
  <si>
    <t>BRAZIL</t>
  </si>
  <si>
    <t>RoW</t>
  </si>
  <si>
    <t>Revenues</t>
  </si>
  <si>
    <t>Procurements</t>
  </si>
  <si>
    <t>GROSS MARGIN</t>
  </si>
  <si>
    <t>NET OPERATING EXPENSES</t>
  </si>
  <si>
    <t xml:space="preserve">     Personnel</t>
  </si>
  <si>
    <t xml:space="preserve">     In house work on fixed assets</t>
  </si>
  <si>
    <t xml:space="preserve">     External services</t>
  </si>
  <si>
    <t xml:space="preserve">     Other operating results</t>
  </si>
  <si>
    <t>LEVIES</t>
  </si>
  <si>
    <t>POWER AND CUSTOMERS BUSINESS - REPORTED</t>
  </si>
  <si>
    <t>Amortisations &amp; Provisions</t>
  </si>
  <si>
    <t>EBIT / OPERATING PROFIT</t>
  </si>
  <si>
    <t>Financial result</t>
  </si>
  <si>
    <t>Results of companies consolidated by equity method</t>
  </si>
  <si>
    <t>PROFIT BEFORE TAXES</t>
  </si>
  <si>
    <t>Corporate income tax</t>
  </si>
  <si>
    <t>NET PROFIT CONTINUED OPERATIONS</t>
  </si>
  <si>
    <t>NET PROFIT DISCONTINUED OPERATIONS</t>
  </si>
  <si>
    <t>Minorities</t>
  </si>
  <si>
    <t>REPORTED NET PROFIT</t>
  </si>
  <si>
    <t>NETWORKS BUSINESS - REPORTED</t>
  </si>
  <si>
    <t>Networks</t>
  </si>
  <si>
    <t>Electricity Production and Customers</t>
  </si>
  <si>
    <t>Other Businesses</t>
  </si>
  <si>
    <t>Corporate &amp; Adjustments</t>
  </si>
  <si>
    <t>PROFIT &amp; LOSS ACCOUNT BY BUSINESS - REPORTED</t>
  </si>
  <si>
    <t xml:space="preserve">(Unaudited) </t>
  </si>
  <si>
    <t>PROFIT &amp; LOSS ACCOUNT - REPORTED</t>
  </si>
  <si>
    <t>Financial expenses</t>
  </si>
  <si>
    <t>Financial income</t>
  </si>
  <si>
    <t>Note: According to NIIF 5, Mexico contribution registered as Discontinued Operations</t>
  </si>
  <si>
    <t>Divestments and transaction with minorities</t>
  </si>
  <si>
    <t>Gross investments</t>
  </si>
  <si>
    <t>Dividend payment and treasury share investment</t>
  </si>
  <si>
    <t>FFO</t>
  </si>
  <si>
    <t xml:space="preserve"> REVENUES</t>
  </si>
  <si>
    <t xml:space="preserve"> PROCUREMENTS</t>
  </si>
  <si>
    <t xml:space="preserve"> AMORTISATIONS &amp; PROVISIONS</t>
  </si>
  <si>
    <t>FINANCIAL RESULT</t>
  </si>
  <si>
    <t>PBT</t>
  </si>
  <si>
    <t>Corporate Tax</t>
  </si>
  <si>
    <t>NET PROFIT</t>
  </si>
  <si>
    <t>Profit &amp; Loss - ADJUSTED</t>
  </si>
  <si>
    <t>Capital allowances</t>
  </si>
  <si>
    <t>Financial Results</t>
  </si>
  <si>
    <t>JAN - MAR 2026</t>
  </si>
  <si>
    <t>JAN - MAR 2025</t>
  </si>
  <si>
    <t>APR - JUN 2025</t>
  </si>
  <si>
    <t>APR - JUN 2026</t>
  </si>
  <si>
    <t>PROFIT &amp; LOSS ACCOUNT BY COUNTRY - ADJUSTED</t>
  </si>
  <si>
    <t>QUARTERLY PROFIT AND LOSS ACCOUNT- ADJUSTED</t>
  </si>
  <si>
    <t>ELECTRICITY PRODUCTION &amp; CUSTOMERS BUSINESS - ADJUSTED</t>
  </si>
  <si>
    <t>NETWORKS BUSINESS - ADJUSTED</t>
  </si>
  <si>
    <t>QUARTERLY PROFIT &amp; LOSS ACCOUNT - REPORTED</t>
  </si>
  <si>
    <t>Net Profit from discontinued operations</t>
  </si>
  <si>
    <t>Net Profit from continued operations</t>
  </si>
  <si>
    <t xml:space="preserve"> APR-JUN 2026</t>
  </si>
  <si>
    <t xml:space="preserve"> EBITDA </t>
  </si>
  <si>
    <t>Capital grants recognised in profit and loss (-)</t>
  </si>
  <si>
    <t>Dividends from equity-accounted companies (+)</t>
  </si>
  <si>
    <t>Financial Result (-)</t>
  </si>
  <si>
    <t>Financial provisions update (+)</t>
  </si>
  <si>
    <t>Corporate tax (-)</t>
  </si>
  <si>
    <t>Capital allowances (+)</t>
  </si>
  <si>
    <t xml:space="preserve"> Cash payment to Iberdrola's shareholders </t>
  </si>
  <si>
    <t xml:space="preserve"> Cash payment to minorities shareholders </t>
  </si>
  <si>
    <t xml:space="preserve"> Treasury shares purchases </t>
  </si>
  <si>
    <t xml:space="preserve"> Inorganic investments </t>
  </si>
  <si>
    <t xml:space="preserve"> Translations differences </t>
  </si>
  <si>
    <t xml:space="preserve"> Other variations </t>
  </si>
  <si>
    <t xml:space="preserve"> Decrease/(Increase) in net debt </t>
  </si>
  <si>
    <t>SOURCES &amp; USES OF FUNDS</t>
  </si>
  <si>
    <t>PROFIT AND LOSS ACCOUNT BY BUSINESS - ADJUSTED</t>
  </si>
  <si>
    <t>RESULTS OF CO. CONSOLIDATED BY EQUITY METHOD</t>
  </si>
  <si>
    <t xml:space="preserve">     Capitalized personnel costs </t>
  </si>
  <si>
    <t xml:space="preserve">     Other Operating Income </t>
  </si>
  <si>
    <t xml:space="preserve">     Other operating income</t>
  </si>
  <si>
    <t xml:space="preserve"> PBT </t>
  </si>
  <si>
    <t xml:space="preserve">     Capitalized personnel costs</t>
  </si>
  <si>
    <t xml:space="preserve">     Other operating Income</t>
  </si>
  <si>
    <t xml:space="preserve">     Capitalized fixed assets</t>
  </si>
  <si>
    <t>Results of co. consolidated by equity method</t>
  </si>
  <si>
    <t>Corporate tax and minority shareholders</t>
  </si>
  <si>
    <t>Resultsof co. consolidated by equity method</t>
  </si>
  <si>
    <t>REVENUES</t>
  </si>
  <si>
    <t>PROCUREMENTS</t>
  </si>
  <si>
    <t>Personnel</t>
  </si>
  <si>
    <t>Capitalized personnel costs</t>
  </si>
  <si>
    <t>External Services</t>
  </si>
  <si>
    <t>Other Operating Income</t>
  </si>
  <si>
    <t>Amortisation and Provisions</t>
  </si>
  <si>
    <t>EBIT/Operating Profit</t>
  </si>
  <si>
    <t>Financial Expenses</t>
  </si>
  <si>
    <t>Financial Income</t>
  </si>
  <si>
    <t>Corporate tax</t>
  </si>
  <si>
    <t>Capital Allowances</t>
  </si>
  <si>
    <t>AMORTISATIONS AND PROVISIONS</t>
  </si>
  <si>
    <t>EBIT / Operating Profit</t>
  </si>
  <si>
    <t>RESULTS OF COMPANIES CONSOLIDATED BY EQUITY METHOD</t>
  </si>
  <si>
    <t>Net Profit from continuing operations</t>
  </si>
  <si>
    <t>Capitalized fixed assets</t>
  </si>
  <si>
    <t>Financial Result</t>
  </si>
  <si>
    <t>NET PROFIT CONTINUING OPERATIONS</t>
  </si>
  <si>
    <t>Profit from discontinued operations</t>
  </si>
  <si>
    <t xml:space="preserve"> Corporate tax and minority shareholders </t>
  </si>
  <si>
    <t>NET PROFIT FROM CONTINUED OPERATIONS</t>
  </si>
  <si>
    <t>NET PROFIT FROM DISCONTINUED OPERATIONS</t>
  </si>
  <si>
    <t>September 2026</t>
  </si>
  <si>
    <t>September</t>
  </si>
  <si>
    <t>September
2026</t>
  </si>
  <si>
    <t>September 2025</t>
  </si>
  <si>
    <t>September  2025</t>
  </si>
  <si>
    <t xml:space="preserve"> JUL-SEPT 2026</t>
  </si>
  <si>
    <t xml:space="preserve"> September 2026</t>
  </si>
  <si>
    <t>9M 2026</t>
  </si>
  <si>
    <t>9M 2025</t>
  </si>
  <si>
    <t xml:space="preserve"> JUL-SEPT 2025</t>
  </si>
  <si>
    <t>September
2025</t>
  </si>
  <si>
    <t xml:space="preserve"> JAN-MAR 2026</t>
  </si>
  <si>
    <t xml:space="preserve"> JAN-MAR 2025</t>
  </si>
  <si>
    <t xml:space="preserve"> APR-JUN 2025</t>
  </si>
  <si>
    <t>Capital increase</t>
  </si>
  <si>
    <t>Capital gain/loss group divestments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</si>
</sst>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mmm\-yyyy"/>
    <numFmt numFmtId="166" formatCode="0.0"/>
    <numFmt numFmtId="167" formatCode="#,###.0;\(#,###.0\)"/>
    <numFmt numFmtId="168" formatCode="_-* #,##0.00\ [$€]_-;\-* #,##0.00\ [$€]_-;_-* &quot;-&quot;??\ [$€]_-;_-@_-"/>
    <numFmt numFmtId="169" formatCode="[$-F800]dddd\,\ mmmm\ dd\,\ yyyy"/>
    <numFmt numFmtId="170" formatCode="#,##0.000"/>
    <numFmt numFmtId="171" formatCode="[$-C0A]mmm\-yy;@"/>
    <numFmt numFmtId="172" formatCode="#,##0.0;\(#,##0.0\);&quot;-&quot;"/>
    <numFmt numFmtId="173" formatCode="#,##0.0"/>
    <numFmt numFmtId="174" formatCode="0.0%"/>
    <numFmt numFmtId="175" formatCode="#,##0;\(#,##0\);&quot;-&quot;"/>
    <numFmt numFmtId="176" formatCode="#,##0_ ;\(#,##0\);&quot;-&quot;"/>
    <numFmt numFmtId="177" formatCode="#,##0.0_ ;\(#,##0.0\);&quot;-&quot;"/>
  </numFmts>
  <fonts count="4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sz val="12"/>
      <name val="TrueOptima"/>
    </font>
    <font>
      <sz val="10"/>
      <color theme="1"/>
      <name val="IberPangea"/>
      <family val="2"/>
    </font>
    <font>
      <b/>
      <i/>
      <sz val="14"/>
      <color indexed="17"/>
      <name val="IberPangea"/>
      <family val="2"/>
    </font>
    <font>
      <b/>
      <sz val="10"/>
      <color indexed="9"/>
      <name val="IberPangea"/>
      <family val="2"/>
    </font>
    <font>
      <sz val="10"/>
      <name val="IberPangea"/>
      <family val="2"/>
    </font>
    <font>
      <b/>
      <sz val="10"/>
      <color theme="0"/>
      <name val="IberPangea"/>
      <family val="2"/>
    </font>
    <font>
      <b/>
      <i/>
      <sz val="14"/>
      <color rgb="FF008000"/>
      <name val="IberPangea"/>
      <family val="2"/>
    </font>
    <font>
      <b/>
      <sz val="10"/>
      <name val="IberPangea"/>
      <family val="2"/>
    </font>
    <font>
      <sz val="9"/>
      <name val="IberPangea"/>
      <family val="2"/>
    </font>
    <font>
      <b/>
      <sz val="10"/>
      <color rgb="FFFFFFFF"/>
      <name val="IberPangea"/>
      <family val="2"/>
    </font>
    <font>
      <sz val="8"/>
      <name val="IberPangea"/>
      <family val="2"/>
    </font>
    <font>
      <i/>
      <sz val="10"/>
      <name val="IberPangea"/>
      <family val="2"/>
    </font>
    <font>
      <b/>
      <i/>
      <sz val="14"/>
      <color indexed="55"/>
      <name val="IberPangea"/>
      <family val="2"/>
    </font>
    <font>
      <b/>
      <i/>
      <sz val="14"/>
      <color indexed="9"/>
      <name val="IberPangea"/>
      <family val="2"/>
    </font>
    <font>
      <sz val="10"/>
      <color rgb="FF000000"/>
      <name val="IberPangea"/>
      <family val="2"/>
    </font>
    <font>
      <i/>
      <sz val="10"/>
      <color indexed="8"/>
      <name val="IberPangea"/>
      <family val="2"/>
    </font>
    <font>
      <b/>
      <sz val="10"/>
      <color theme="1"/>
      <name val="IberPangea"/>
      <family val="2"/>
    </font>
    <font>
      <sz val="11"/>
      <color rgb="FF00A443"/>
      <name val="IberPangea"/>
      <family val="2"/>
    </font>
    <font>
      <b/>
      <i/>
      <sz val="11"/>
      <color rgb="FF00A443"/>
      <name val="IberPangea"/>
      <family val="2"/>
    </font>
    <font>
      <b/>
      <sz val="10"/>
      <color rgb="FF00A443"/>
      <name val="IberPangea"/>
      <family val="2"/>
    </font>
    <font>
      <b/>
      <sz val="9"/>
      <color rgb="FFFFFFFF"/>
      <name val="IberPangea"/>
      <family val="2"/>
    </font>
    <font>
      <b/>
      <sz val="9"/>
      <color indexed="9"/>
      <name val="IberPangea"/>
      <family val="2"/>
    </font>
    <font>
      <sz val="9"/>
      <color theme="1"/>
      <name val="IberPangea"/>
      <family val="2"/>
    </font>
    <font>
      <b/>
      <i/>
      <sz val="9"/>
      <color rgb="FF00A443"/>
      <name val="IberPangea"/>
      <family val="2"/>
    </font>
    <font>
      <b/>
      <i/>
      <sz val="9"/>
      <color rgb="FF008000"/>
      <name val="IberPangea"/>
      <family val="2"/>
    </font>
    <font>
      <b/>
      <sz val="9"/>
      <color rgb="FF00A443"/>
      <name val="IberPangea"/>
      <family val="2"/>
    </font>
    <font>
      <b/>
      <i/>
      <sz val="9"/>
      <name val="IberPangea"/>
      <family val="2"/>
    </font>
    <font>
      <b/>
      <sz val="9"/>
      <name val="IberPangea"/>
      <family val="2"/>
    </font>
    <font>
      <sz val="9"/>
      <color indexed="9"/>
      <name val="IberPangea"/>
      <family val="2"/>
    </font>
    <font>
      <b/>
      <i/>
      <sz val="12"/>
      <color rgb="FF00A443"/>
      <name val="IberPangea"/>
      <family val="2"/>
    </font>
    <font>
      <b/>
      <sz val="11"/>
      <color rgb="FF00A443"/>
      <name val="IberPangea"/>
      <family val="2"/>
    </font>
    <font>
      <b/>
      <i/>
      <sz val="10"/>
      <color indexed="17"/>
      <name val="IberPangea"/>
      <family val="2"/>
    </font>
    <font>
      <sz val="10"/>
      <color indexed="9"/>
      <name val="IberPangea"/>
      <family val="2"/>
    </font>
    <font>
      <sz val="10"/>
      <color rgb="FF00A443"/>
      <name val="IberPangea"/>
      <family val="2"/>
    </font>
    <font>
      <b/>
      <i/>
      <sz val="10"/>
      <color rgb="FF00A443"/>
      <name val="IberPangea"/>
      <family val="2"/>
    </font>
    <font>
      <b/>
      <i/>
      <sz val="10"/>
      <color indexed="9"/>
      <name val="IberPangea"/>
      <family val="2"/>
    </font>
    <font>
      <b/>
      <i/>
      <sz val="10"/>
      <color indexed="55"/>
      <name val="IberPangea"/>
      <family val="2"/>
    </font>
    <font>
      <b/>
      <i/>
      <sz val="10"/>
      <name val="IberPangea"/>
      <family val="2"/>
    </font>
    <font>
      <b/>
      <sz val="9"/>
      <color theme="1"/>
      <name val="IberPangea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A443"/>
        <bgColor theme="0"/>
      </patternFill>
    </fill>
    <fill>
      <patternFill patternType="solid">
        <fgColor rgb="FF00A443"/>
        <bgColor rgb="FFFFFFFF"/>
      </patternFill>
    </fill>
    <fill>
      <patternFill patternType="solid">
        <fgColor rgb="FF00A443"/>
        <bgColor indexed="64"/>
      </patternFill>
    </fill>
    <fill>
      <patternFill patternType="solid">
        <fgColor rgb="FFCEE9DE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/>
    <xf numFmtId="44" fontId="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9" fontId="5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2" fillId="0" borderId="0"/>
    <xf numFmtId="0" fontId="4" fillId="0" borderId="0"/>
    <xf numFmtId="43" fontId="2" fillId="0" borderId="0" applyFont="0" applyFill="0" applyBorder="0" applyAlignment="0" applyProtection="0"/>
  </cellStyleXfs>
  <cellXfs count="244">
    <xf numFmtId="0" fontId="0" fillId="0" borderId="0" xfId="0"/>
    <xf numFmtId="0" fontId="6" fillId="0" borderId="0" xfId="0" applyFont="1"/>
    <xf numFmtId="165" fontId="7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Continuous"/>
    </xf>
    <xf numFmtId="0" fontId="9" fillId="2" borderId="0" xfId="0" applyFont="1" applyFill="1"/>
    <xf numFmtId="3" fontId="16" fillId="0" borderId="0" xfId="1" applyNumberFormat="1" applyFont="1" applyFill="1" applyBorder="1" applyAlignment="1">
      <alignment horizontal="left" indent="2"/>
    </xf>
    <xf numFmtId="0" fontId="17" fillId="2" borderId="0" xfId="0" applyFont="1" applyFill="1" applyAlignment="1">
      <alignment horizontal="centerContinuous"/>
    </xf>
    <xf numFmtId="0" fontId="12" fillId="0" borderId="0" xfId="0" applyFont="1"/>
    <xf numFmtId="3" fontId="13" fillId="0" borderId="0" xfId="1" applyNumberFormat="1" applyFont="1" applyFill="1" applyBorder="1" applyAlignment="1">
      <alignment horizontal="left" indent="2"/>
    </xf>
    <xf numFmtId="165" fontId="7" fillId="2" borderId="0" xfId="0" quotePrefix="1" applyNumberFormat="1" applyFont="1" applyFill="1" applyAlignment="1">
      <alignment horizontal="center"/>
    </xf>
    <xf numFmtId="167" fontId="6" fillId="0" borderId="0" xfId="0" applyNumberFormat="1" applyFont="1"/>
    <xf numFmtId="0" fontId="7" fillId="2" borderId="0" xfId="0" applyFont="1" applyFill="1" applyAlignment="1">
      <alignment horizontal="centerContinuous"/>
    </xf>
    <xf numFmtId="165" fontId="18" fillId="0" borderId="0" xfId="0" applyNumberFormat="1" applyFont="1" applyAlignment="1">
      <alignment horizontal="left"/>
    </xf>
    <xf numFmtId="166" fontId="17" fillId="2" borderId="0" xfId="0" applyNumberFormat="1" applyFont="1" applyFill="1" applyAlignment="1">
      <alignment horizontal="centerContinuous"/>
    </xf>
    <xf numFmtId="166" fontId="12" fillId="2" borderId="0" xfId="0" applyNumberFormat="1" applyFont="1" applyFill="1"/>
    <xf numFmtId="10" fontId="12" fillId="2" borderId="0" xfId="3" applyNumberFormat="1" applyFont="1" applyFill="1"/>
    <xf numFmtId="166" fontId="9" fillId="2" borderId="0" xfId="0" applyNumberFormat="1" applyFont="1" applyFill="1"/>
    <xf numFmtId="10" fontId="9" fillId="2" borderId="0" xfId="3" applyNumberFormat="1" applyFont="1" applyFill="1"/>
    <xf numFmtId="0" fontId="12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14" fontId="12" fillId="3" borderId="0" xfId="0" applyNumberFormat="1" applyFont="1" applyFill="1" applyAlignment="1">
      <alignment vertical="center"/>
    </xf>
    <xf numFmtId="0" fontId="20" fillId="2" borderId="0" xfId="18" applyFont="1" applyFill="1" applyAlignment="1">
      <alignment horizontal="right"/>
    </xf>
    <xf numFmtId="3" fontId="12" fillId="0" borderId="0" xfId="1" applyNumberFormat="1" applyFont="1" applyFill="1" applyBorder="1" applyAlignment="1">
      <alignment horizontal="left"/>
    </xf>
    <xf numFmtId="3" fontId="6" fillId="0" borderId="0" xfId="18" applyNumberFormat="1" applyFont="1"/>
    <xf numFmtId="3" fontId="12" fillId="0" borderId="0" xfId="1" applyNumberFormat="1" applyFont="1" applyFill="1" applyBorder="1" applyAlignment="1">
      <alignment horizontal="left" indent="1"/>
    </xf>
    <xf numFmtId="3" fontId="9" fillId="0" borderId="0" xfId="1" applyNumberFormat="1" applyFont="1" applyFill="1" applyBorder="1" applyAlignment="1">
      <alignment horizontal="left" indent="2"/>
    </xf>
    <xf numFmtId="3" fontId="21" fillId="0" borderId="0" xfId="1" applyNumberFormat="1" applyFont="1" applyFill="1" applyBorder="1" applyAlignment="1">
      <alignment horizontal="left" indent="1"/>
    </xf>
    <xf numFmtId="3" fontId="9" fillId="0" borderId="0" xfId="1" applyNumberFormat="1" applyFont="1" applyFill="1" applyBorder="1" applyAlignment="1"/>
    <xf numFmtId="3" fontId="9" fillId="0" borderId="0" xfId="1" applyNumberFormat="1" applyFont="1" applyFill="1" applyBorder="1" applyAlignment="1">
      <alignment horizontal="right"/>
    </xf>
    <xf numFmtId="168" fontId="8" fillId="6" borderId="0" xfId="17" applyFont="1" applyFill="1" applyAlignment="1">
      <alignment horizontal="center" vertical="center"/>
    </xf>
    <xf numFmtId="3" fontId="10" fillId="6" borderId="0" xfId="17" applyNumberFormat="1" applyFont="1" applyFill="1"/>
    <xf numFmtId="3" fontId="10" fillId="6" borderId="0" xfId="17" applyNumberFormat="1" applyFont="1" applyFill="1" applyAlignment="1">
      <alignment horizontal="right"/>
    </xf>
    <xf numFmtId="0" fontId="6" fillId="5" borderId="0" xfId="0" applyFont="1" applyFill="1"/>
    <xf numFmtId="0" fontId="21" fillId="0" borderId="0" xfId="0" applyFont="1"/>
    <xf numFmtId="3" fontId="6" fillId="0" borderId="0" xfId="0" applyNumberFormat="1" applyFont="1"/>
    <xf numFmtId="3" fontId="8" fillId="7" borderId="0" xfId="17" applyNumberFormat="1" applyFont="1" applyFill="1" applyAlignment="1">
      <alignment horizontal="center"/>
    </xf>
    <xf numFmtId="0" fontId="8" fillId="7" borderId="0" xfId="17" applyNumberFormat="1" applyFont="1" applyFill="1" applyAlignment="1">
      <alignment horizontal="center"/>
    </xf>
    <xf numFmtId="171" fontId="14" fillId="7" borderId="0" xfId="0" applyNumberFormat="1" applyFont="1" applyFill="1" applyAlignment="1">
      <alignment horizontal="center" vertical="center" wrapText="1"/>
    </xf>
    <xf numFmtId="49" fontId="14" fillId="7" borderId="0" xfId="0" applyNumberFormat="1" applyFont="1" applyFill="1" applyAlignment="1">
      <alignment horizontal="center" vertical="center" wrapText="1"/>
    </xf>
    <xf numFmtId="0" fontId="8" fillId="7" borderId="0" xfId="0" applyFont="1" applyFill="1" applyAlignment="1">
      <alignment vertical="center"/>
    </xf>
    <xf numFmtId="168" fontId="8" fillId="7" borderId="0" xfId="0" applyNumberFormat="1" applyFont="1" applyFill="1" applyAlignment="1">
      <alignment horizontal="center" vertical="center"/>
    </xf>
    <xf numFmtId="168" fontId="8" fillId="7" borderId="0" xfId="0" applyNumberFormat="1" applyFont="1" applyFill="1" applyAlignment="1">
      <alignment horizontal="center" vertical="center" wrapText="1"/>
    </xf>
    <xf numFmtId="0" fontId="8" fillId="7" borderId="1" xfId="0" applyFont="1" applyFill="1" applyBorder="1" applyAlignment="1">
      <alignment vertical="center"/>
    </xf>
    <xf numFmtId="0" fontId="22" fillId="0" borderId="0" xfId="0" applyFont="1"/>
    <xf numFmtId="0" fontId="23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Continuous"/>
    </xf>
    <xf numFmtId="165" fontId="23" fillId="2" borderId="0" xfId="0" applyNumberFormat="1" applyFont="1" applyFill="1" applyAlignment="1">
      <alignment horizontal="centerContinuous"/>
    </xf>
    <xf numFmtId="17" fontId="23" fillId="2" borderId="0" xfId="0" applyNumberFormat="1" applyFont="1" applyFill="1" applyAlignment="1">
      <alignment horizontal="center"/>
    </xf>
    <xf numFmtId="165" fontId="23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Continuous"/>
    </xf>
    <xf numFmtId="171" fontId="8" fillId="7" borderId="0" xfId="0" quotePrefix="1" applyNumberFormat="1" applyFont="1" applyFill="1" applyAlignment="1">
      <alignment horizontal="center" vertical="center"/>
    </xf>
    <xf numFmtId="0" fontId="8" fillId="7" borderId="0" xfId="0" applyFont="1" applyFill="1" applyAlignment="1">
      <alignment horizontal="center" vertical="top"/>
    </xf>
    <xf numFmtId="0" fontId="8" fillId="7" borderId="0" xfId="0" applyFont="1" applyFill="1" applyAlignment="1">
      <alignment horizontal="center" vertical="center"/>
    </xf>
    <xf numFmtId="168" fontId="14" fillId="8" borderId="1" xfId="0" applyNumberFormat="1" applyFont="1" applyFill="1" applyBorder="1" applyAlignment="1">
      <alignment vertical="center"/>
    </xf>
    <xf numFmtId="0" fontId="24" fillId="2" borderId="0" xfId="0" applyFont="1" applyFill="1" applyAlignment="1">
      <alignment horizontal="right"/>
    </xf>
    <xf numFmtId="168" fontId="24" fillId="0" borderId="0" xfId="17" applyFont="1"/>
    <xf numFmtId="3" fontId="24" fillId="10" borderId="0" xfId="1" applyNumberFormat="1" applyFont="1" applyFill="1" applyBorder="1" applyAlignment="1">
      <alignment horizontal="left"/>
    </xf>
    <xf numFmtId="168" fontId="14" fillId="8" borderId="0" xfId="0" applyNumberFormat="1" applyFont="1" applyFill="1" applyAlignment="1">
      <alignment horizontal="center" vertical="center"/>
    </xf>
    <xf numFmtId="168" fontId="14" fillId="8" borderId="0" xfId="0" applyNumberFormat="1" applyFont="1" applyFill="1" applyAlignment="1">
      <alignment horizontal="center" vertical="justify"/>
    </xf>
    <xf numFmtId="173" fontId="6" fillId="0" borderId="0" xfId="0" applyNumberFormat="1" applyFont="1"/>
    <xf numFmtId="172" fontId="6" fillId="0" borderId="0" xfId="0" applyNumberFormat="1" applyFont="1"/>
    <xf numFmtId="174" fontId="6" fillId="0" borderId="0" xfId="3" applyNumberFormat="1" applyFont="1"/>
    <xf numFmtId="171" fontId="14" fillId="7" borderId="0" xfId="0" quotePrefix="1" applyNumberFormat="1" applyFont="1" applyFill="1" applyAlignment="1">
      <alignment horizontal="center" vertical="center" wrapText="1"/>
    </xf>
    <xf numFmtId="175" fontId="12" fillId="0" borderId="0" xfId="19" applyNumberFormat="1" applyFont="1" applyFill="1" applyBorder="1" applyAlignment="1">
      <alignment horizontal="center"/>
    </xf>
    <xf numFmtId="172" fontId="12" fillId="4" borderId="0" xfId="0" applyNumberFormat="1" applyFont="1" applyFill="1" applyAlignment="1">
      <alignment horizontal="center" vertical="center"/>
    </xf>
    <xf numFmtId="172" fontId="9" fillId="4" borderId="0" xfId="0" applyNumberFormat="1" applyFont="1" applyFill="1" applyAlignment="1">
      <alignment horizontal="center" vertical="center"/>
    </xf>
    <xf numFmtId="172" fontId="14" fillId="7" borderId="0" xfId="0" applyNumberFormat="1" applyFont="1" applyFill="1" applyAlignment="1">
      <alignment horizontal="center" vertical="center"/>
    </xf>
    <xf numFmtId="0" fontId="26" fillId="9" borderId="0" xfId="0" applyFont="1" applyFill="1" applyAlignment="1">
      <alignment horizontal="center" vertical="center" wrapText="1"/>
    </xf>
    <xf numFmtId="175" fontId="21" fillId="10" borderId="0" xfId="19" applyNumberFormat="1" applyFont="1" applyFill="1" applyBorder="1" applyAlignment="1">
      <alignment horizontal="center"/>
    </xf>
    <xf numFmtId="175" fontId="21" fillId="10" borderId="0" xfId="1" applyNumberFormat="1" applyFont="1" applyFill="1" applyBorder="1" applyAlignment="1">
      <alignment horizontal="center"/>
    </xf>
    <xf numFmtId="175" fontId="12" fillId="0" borderId="0" xfId="1" applyNumberFormat="1" applyFont="1" applyFill="1" applyBorder="1" applyAlignment="1">
      <alignment horizontal="center"/>
    </xf>
    <xf numFmtId="175" fontId="6" fillId="0" borderId="0" xfId="19" applyNumberFormat="1" applyFont="1" applyAlignment="1">
      <alignment horizontal="center"/>
    </xf>
    <xf numFmtId="175" fontId="9" fillId="0" borderId="0" xfId="1" applyNumberFormat="1" applyFont="1" applyFill="1" applyBorder="1" applyAlignment="1">
      <alignment horizontal="center"/>
    </xf>
    <xf numFmtId="175" fontId="21" fillId="0" borderId="0" xfId="19" applyNumberFormat="1" applyFont="1" applyAlignment="1">
      <alignment horizontal="center"/>
    </xf>
    <xf numFmtId="175" fontId="12" fillId="10" borderId="0" xfId="19" applyNumberFormat="1" applyFont="1" applyFill="1" applyBorder="1" applyAlignment="1">
      <alignment horizontal="center"/>
    </xf>
    <xf numFmtId="175" fontId="10" fillId="7" borderId="0" xfId="17" applyNumberFormat="1" applyFont="1" applyFill="1" applyAlignment="1">
      <alignment horizontal="center"/>
    </xf>
    <xf numFmtId="175" fontId="6" fillId="0" borderId="0" xfId="0" applyNumberFormat="1" applyFont="1"/>
    <xf numFmtId="168" fontId="8" fillId="7" borderId="0" xfId="0" applyNumberFormat="1" applyFont="1" applyFill="1" applyAlignment="1">
      <alignment vertical="center"/>
    </xf>
    <xf numFmtId="168" fontId="13" fillId="3" borderId="0" xfId="0" applyNumberFormat="1" applyFont="1" applyFill="1" applyAlignment="1">
      <alignment vertical="center"/>
    </xf>
    <xf numFmtId="168" fontId="15" fillId="3" borderId="0" xfId="0" applyNumberFormat="1" applyFont="1" applyFill="1" applyAlignment="1">
      <alignment vertical="center"/>
    </xf>
    <xf numFmtId="168" fontId="13" fillId="0" borderId="0" xfId="0" applyNumberFormat="1" applyFont="1" applyAlignment="1">
      <alignment vertical="center"/>
    </xf>
    <xf numFmtId="165" fontId="23" fillId="2" borderId="0" xfId="0" quotePrefix="1" applyNumberFormat="1" applyFont="1" applyFill="1" applyAlignment="1">
      <alignment horizontal="center"/>
    </xf>
    <xf numFmtId="165" fontId="23" fillId="2" borderId="0" xfId="0" quotePrefix="1" applyNumberFormat="1" applyFont="1" applyFill="1" applyAlignment="1">
      <alignment horizontal="centerContinuous"/>
    </xf>
    <xf numFmtId="3" fontId="16" fillId="0" borderId="0" xfId="1" applyNumberFormat="1" applyFont="1" applyAlignment="1">
      <alignment horizontal="left" indent="2"/>
    </xf>
    <xf numFmtId="0" fontId="19" fillId="0" borderId="0" xfId="2" applyFont="1"/>
    <xf numFmtId="170" fontId="19" fillId="0" borderId="0" xfId="2" applyNumberFormat="1" applyFont="1"/>
    <xf numFmtId="170" fontId="9" fillId="4" borderId="0" xfId="0" applyNumberFormat="1" applyFont="1" applyFill="1"/>
    <xf numFmtId="175" fontId="21" fillId="0" borderId="0" xfId="1" applyNumberFormat="1" applyFont="1" applyFill="1" applyBorder="1" applyAlignment="1">
      <alignment horizontal="center"/>
    </xf>
    <xf numFmtId="175" fontId="6" fillId="0" borderId="0" xfId="1" applyNumberFormat="1" applyFont="1" applyFill="1" applyBorder="1" applyAlignment="1">
      <alignment horizontal="center"/>
    </xf>
    <xf numFmtId="175" fontId="12" fillId="4" borderId="0" xfId="0" applyNumberFormat="1" applyFont="1" applyFill="1" applyAlignment="1">
      <alignment horizontal="center" vertical="center"/>
    </xf>
    <xf numFmtId="175" fontId="9" fillId="4" borderId="0" xfId="0" applyNumberFormat="1" applyFont="1" applyFill="1" applyAlignment="1">
      <alignment horizontal="center" vertical="center"/>
    </xf>
    <xf numFmtId="175" fontId="14" fillId="7" borderId="0" xfId="0" applyNumberFormat="1" applyFont="1" applyFill="1" applyAlignment="1">
      <alignment horizontal="center" vertical="center"/>
    </xf>
    <xf numFmtId="175" fontId="6" fillId="0" borderId="0" xfId="0" applyNumberFormat="1" applyFont="1" applyAlignment="1">
      <alignment horizontal="center"/>
    </xf>
    <xf numFmtId="172" fontId="6" fillId="0" borderId="0" xfId="0" applyNumberFormat="1" applyFont="1" applyAlignment="1">
      <alignment horizontal="center"/>
    </xf>
    <xf numFmtId="175" fontId="8" fillId="7" borderId="0" xfId="0" applyNumberFormat="1" applyFont="1" applyFill="1" applyAlignment="1">
      <alignment horizontal="center" vertical="center"/>
    </xf>
    <xf numFmtId="175" fontId="14" fillId="8" borderId="0" xfId="0" applyNumberFormat="1" applyFont="1" applyFill="1" applyAlignment="1">
      <alignment horizontal="center" vertical="center"/>
    </xf>
    <xf numFmtId="176" fontId="13" fillId="4" borderId="0" xfId="0" applyNumberFormat="1" applyFont="1" applyFill="1" applyAlignment="1">
      <alignment horizontal="center" vertical="center"/>
    </xf>
    <xf numFmtId="176" fontId="14" fillId="8" borderId="0" xfId="0" applyNumberFormat="1" applyFont="1" applyFill="1" applyAlignment="1">
      <alignment horizontal="center" vertical="center"/>
    </xf>
    <xf numFmtId="176" fontId="15" fillId="4" borderId="0" xfId="0" applyNumberFormat="1" applyFont="1" applyFill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5" fontId="24" fillId="2" borderId="0" xfId="0" applyNumberFormat="1" applyFont="1" applyFill="1" applyAlignment="1">
      <alignment horizontal="right"/>
    </xf>
    <xf numFmtId="175" fontId="14" fillId="8" borderId="0" xfId="0" applyNumberFormat="1" applyFont="1" applyFill="1" applyAlignment="1">
      <alignment horizontal="center" vertical="justify"/>
    </xf>
    <xf numFmtId="0" fontId="10" fillId="9" borderId="0" xfId="0" applyFont="1" applyFill="1" applyAlignment="1">
      <alignment vertical="center"/>
    </xf>
    <xf numFmtId="176" fontId="12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176" fontId="9" fillId="0" borderId="0" xfId="0" applyNumberFormat="1" applyFont="1" applyAlignment="1">
      <alignment horizontal="center" vertical="center"/>
    </xf>
    <xf numFmtId="176" fontId="10" fillId="9" borderId="0" xfId="0" applyNumberFormat="1" applyFont="1" applyFill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/>
    <xf numFmtId="0" fontId="28" fillId="2" borderId="0" xfId="0" applyFont="1" applyFill="1" applyAlignment="1">
      <alignment horizontal="centerContinuous"/>
    </xf>
    <xf numFmtId="0" fontId="28" fillId="2" borderId="0" xfId="0" applyFont="1" applyFill="1"/>
    <xf numFmtId="0" fontId="29" fillId="2" borderId="0" xfId="0" applyFont="1" applyFill="1" applyAlignment="1">
      <alignment horizontal="centerContinuous"/>
    </xf>
    <xf numFmtId="0" fontId="28" fillId="0" borderId="0" xfId="0" applyFont="1" applyAlignment="1">
      <alignment horizontal="centerContinuous"/>
    </xf>
    <xf numFmtId="0" fontId="13" fillId="2" borderId="0" xfId="0" applyFont="1" applyFill="1"/>
    <xf numFmtId="0" fontId="30" fillId="2" borderId="0" xfId="0" applyFont="1" applyFill="1" applyAlignment="1">
      <alignment horizontal="right"/>
    </xf>
    <xf numFmtId="0" fontId="31" fillId="2" borderId="0" xfId="0" applyFont="1" applyFill="1"/>
    <xf numFmtId="0" fontId="26" fillId="5" borderId="0" xfId="0" applyFont="1" applyFill="1" applyAlignment="1">
      <alignment horizontal="center" wrapText="1"/>
    </xf>
    <xf numFmtId="0" fontId="32" fillId="2" borderId="0" xfId="0" applyFont="1" applyFill="1" applyAlignment="1">
      <alignment vertical="center"/>
    </xf>
    <xf numFmtId="0" fontId="32" fillId="5" borderId="0" xfId="0" applyFont="1" applyFill="1" applyAlignment="1">
      <alignment vertical="center"/>
    </xf>
    <xf numFmtId="4" fontId="27" fillId="0" borderId="0" xfId="0" applyNumberFormat="1" applyFont="1"/>
    <xf numFmtId="0" fontId="13" fillId="2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26" fillId="7" borderId="0" xfId="0" applyFont="1" applyFill="1" applyAlignment="1">
      <alignment vertical="center"/>
    </xf>
    <xf numFmtId="0" fontId="26" fillId="5" borderId="0" xfId="0" applyFont="1" applyFill="1" applyAlignment="1">
      <alignment vertical="center"/>
    </xf>
    <xf numFmtId="0" fontId="33" fillId="5" borderId="0" xfId="0" applyFont="1" applyFill="1" applyAlignment="1">
      <alignment vertical="center"/>
    </xf>
    <xf numFmtId="0" fontId="32" fillId="2" borderId="0" xfId="0" applyFont="1" applyFill="1"/>
    <xf numFmtId="0" fontId="26" fillId="9" borderId="0" xfId="0" applyFont="1" applyFill="1" applyAlignment="1">
      <alignment horizontal="center" wrapText="1"/>
    </xf>
    <xf numFmtId="14" fontId="32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175" fontId="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right"/>
    </xf>
    <xf numFmtId="175" fontId="14" fillId="0" borderId="0" xfId="0" applyNumberFormat="1" applyFont="1" applyAlignment="1">
      <alignment horizontal="center" vertical="center"/>
    </xf>
    <xf numFmtId="173" fontId="32" fillId="2" borderId="0" xfId="0" applyNumberFormat="1" applyFont="1" applyFill="1" applyAlignment="1">
      <alignment vertical="center"/>
    </xf>
    <xf numFmtId="173" fontId="32" fillId="5" borderId="0" xfId="0" applyNumberFormat="1" applyFont="1" applyFill="1" applyAlignment="1">
      <alignment vertical="center"/>
    </xf>
    <xf numFmtId="173" fontId="13" fillId="2" borderId="0" xfId="0" applyNumberFormat="1" applyFont="1" applyFill="1" applyAlignment="1">
      <alignment vertical="center"/>
    </xf>
    <xf numFmtId="173" fontId="13" fillId="5" borderId="0" xfId="0" applyNumberFormat="1" applyFont="1" applyFill="1" applyAlignment="1">
      <alignment vertical="center"/>
    </xf>
    <xf numFmtId="173" fontId="25" fillId="8" borderId="0" xfId="0" applyNumberFormat="1" applyFont="1" applyFill="1" applyAlignment="1">
      <alignment vertical="center"/>
    </xf>
    <xf numFmtId="173" fontId="27" fillId="0" borderId="0" xfId="0" applyNumberFormat="1" applyFont="1"/>
    <xf numFmtId="3" fontId="13" fillId="5" borderId="0" xfId="0" applyNumberFormat="1" applyFont="1" applyFill="1" applyAlignment="1">
      <alignment vertical="center"/>
    </xf>
    <xf numFmtId="3" fontId="25" fillId="8" borderId="0" xfId="0" applyNumberFormat="1" applyFont="1" applyFill="1" applyAlignment="1">
      <alignment vertical="center"/>
    </xf>
    <xf numFmtId="3" fontId="32" fillId="2" borderId="0" xfId="0" applyNumberFormat="1" applyFont="1" applyFill="1" applyAlignment="1">
      <alignment vertical="center"/>
    </xf>
    <xf numFmtId="3" fontId="13" fillId="2" borderId="0" xfId="0" applyNumberFormat="1" applyFont="1" applyFill="1" applyAlignment="1">
      <alignment vertical="center"/>
    </xf>
    <xf numFmtId="3" fontId="32" fillId="5" borderId="0" xfId="0" applyNumberFormat="1" applyFont="1" applyFill="1" applyAlignment="1">
      <alignment vertical="center"/>
    </xf>
    <xf numFmtId="3" fontId="12" fillId="0" borderId="0" xfId="19" applyNumberFormat="1" applyFont="1" applyFill="1" applyBorder="1" applyAlignment="1">
      <alignment horizontal="center"/>
    </xf>
    <xf numFmtId="3" fontId="21" fillId="0" borderId="0" xfId="1" applyNumberFormat="1" applyFont="1" applyFill="1" applyBorder="1" applyAlignment="1">
      <alignment horizontal="center"/>
    </xf>
    <xf numFmtId="3" fontId="6" fillId="0" borderId="0" xfId="19" applyNumberFormat="1" applyFont="1" applyFill="1" applyAlignment="1">
      <alignment horizontal="center"/>
    </xf>
    <xf numFmtId="3" fontId="6" fillId="0" borderId="0" xfId="19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3" fontId="9" fillId="0" borderId="0" xfId="19" applyNumberFormat="1" applyFont="1" applyFill="1" applyBorder="1" applyAlignment="1">
      <alignment horizontal="center"/>
    </xf>
    <xf numFmtId="3" fontId="21" fillId="10" borderId="0" xfId="19" applyNumberFormat="1" applyFont="1" applyFill="1" applyBorder="1" applyAlignment="1"/>
    <xf numFmtId="3" fontId="21" fillId="10" borderId="0" xfId="1" applyNumberFormat="1" applyFont="1" applyFill="1" applyBorder="1" applyAlignment="1">
      <alignment horizontal="right"/>
    </xf>
    <xf numFmtId="3" fontId="12" fillId="0" borderId="0" xfId="19" applyNumberFormat="1" applyFont="1" applyFill="1" applyBorder="1" applyAlignment="1"/>
    <xf numFmtId="3" fontId="12" fillId="0" borderId="0" xfId="1" applyNumberFormat="1" applyFont="1" applyFill="1" applyBorder="1" applyAlignment="1">
      <alignment horizontal="right"/>
    </xf>
    <xf numFmtId="3" fontId="6" fillId="0" borderId="0" xfId="19" applyNumberFormat="1" applyFont="1"/>
    <xf numFmtId="3" fontId="21" fillId="0" borderId="0" xfId="19" applyNumberFormat="1" applyFont="1"/>
    <xf numFmtId="3" fontId="6" fillId="0" borderId="0" xfId="19" applyNumberFormat="1" applyFont="1" applyFill="1"/>
    <xf numFmtId="3" fontId="6" fillId="0" borderId="0" xfId="18" applyNumberFormat="1" applyFont="1" applyAlignment="1">
      <alignment horizontal="right"/>
    </xf>
    <xf numFmtId="3" fontId="21" fillId="0" borderId="0" xfId="1" applyNumberFormat="1" applyFont="1" applyFill="1" applyBorder="1" applyAlignment="1">
      <alignment horizontal="right"/>
    </xf>
    <xf numFmtId="3" fontId="21" fillId="0" borderId="0" xfId="19" applyNumberFormat="1" applyFont="1" applyFill="1" applyBorder="1" applyAlignment="1"/>
    <xf numFmtId="3" fontId="6" fillId="0" borderId="0" xfId="1" applyNumberFormat="1" applyFont="1" applyFill="1" applyBorder="1" applyAlignment="1">
      <alignment horizontal="right"/>
    </xf>
    <xf numFmtId="3" fontId="10" fillId="7" borderId="0" xfId="17" applyNumberFormat="1" applyFont="1" applyFill="1"/>
    <xf numFmtId="0" fontId="34" fillId="2" borderId="0" xfId="0" applyFont="1" applyFill="1" applyAlignment="1">
      <alignment horizontal="centerContinuous"/>
    </xf>
    <xf numFmtId="3" fontId="14" fillId="8" borderId="0" xfId="0" applyNumberFormat="1" applyFont="1" applyFill="1" applyAlignment="1">
      <alignment horizontal="center"/>
    </xf>
    <xf numFmtId="0" fontId="35" fillId="0" borderId="0" xfId="0" applyFont="1"/>
    <xf numFmtId="0" fontId="23" fillId="11" borderId="0" xfId="0" applyFont="1" applyFill="1" applyAlignment="1">
      <alignment horizontal="left" vertical="top"/>
    </xf>
    <xf numFmtId="168" fontId="12" fillId="3" borderId="0" xfId="0" applyNumberFormat="1" applyFont="1" applyFill="1" applyAlignment="1">
      <alignment vertical="center"/>
    </xf>
    <xf numFmtId="168" fontId="9" fillId="3" borderId="0" xfId="0" applyNumberFormat="1" applyFont="1" applyFill="1" applyAlignment="1">
      <alignment vertical="center"/>
    </xf>
    <xf numFmtId="176" fontId="12" fillId="4" borderId="0" xfId="0" applyNumberFormat="1" applyFont="1" applyFill="1" applyAlignment="1">
      <alignment horizontal="center" vertical="center"/>
    </xf>
    <xf numFmtId="177" fontId="12" fillId="4" borderId="0" xfId="3" applyNumberFormat="1" applyFont="1" applyFill="1" applyBorder="1" applyAlignment="1">
      <alignment horizontal="center" vertical="center"/>
    </xf>
    <xf numFmtId="176" fontId="9" fillId="4" borderId="0" xfId="0" applyNumberFormat="1" applyFont="1" applyFill="1" applyAlignment="1">
      <alignment horizontal="center" vertical="center"/>
    </xf>
    <xf numFmtId="177" fontId="9" fillId="4" borderId="0" xfId="3" applyNumberFormat="1" applyFont="1" applyFill="1" applyBorder="1" applyAlignment="1">
      <alignment horizontal="center" vertical="center"/>
    </xf>
    <xf numFmtId="176" fontId="14" fillId="7" borderId="0" xfId="0" applyNumberFormat="1" applyFont="1" applyFill="1" applyAlignment="1">
      <alignment horizontal="center" vertical="center"/>
    </xf>
    <xf numFmtId="177" fontId="14" fillId="7" borderId="0" xfId="3" applyNumberFormat="1" applyFont="1" applyFill="1" applyBorder="1" applyAlignment="1">
      <alignment horizontal="center" vertical="center"/>
    </xf>
    <xf numFmtId="176" fontId="21" fillId="0" borderId="0" xfId="0" applyNumberFormat="1" applyFont="1" applyAlignment="1">
      <alignment horizontal="center"/>
    </xf>
    <xf numFmtId="17" fontId="23" fillId="2" borderId="0" xfId="0" quotePrefix="1" applyNumberFormat="1" applyFont="1" applyFill="1" applyAlignment="1">
      <alignment horizontal="center"/>
    </xf>
    <xf numFmtId="168" fontId="8" fillId="7" borderId="0" xfId="0" applyNumberFormat="1" applyFont="1" applyFill="1" applyAlignment="1">
      <alignment vertical="top"/>
    </xf>
    <xf numFmtId="170" fontId="24" fillId="4" borderId="0" xfId="0" applyNumberFormat="1" applyFont="1" applyFill="1" applyAlignment="1">
      <alignment horizontal="right"/>
    </xf>
    <xf numFmtId="168" fontId="9" fillId="3" borderId="1" xfId="0" applyNumberFormat="1" applyFont="1" applyFill="1" applyBorder="1" applyAlignment="1">
      <alignment vertical="center"/>
    </xf>
    <xf numFmtId="175" fontId="9" fillId="3" borderId="0" xfId="0" applyNumberFormat="1" applyFont="1" applyFill="1" applyAlignment="1">
      <alignment horizontal="center" vertical="center"/>
    </xf>
    <xf numFmtId="165" fontId="36" fillId="2" borderId="0" xfId="0" quotePrefix="1" applyNumberFormat="1" applyFont="1" applyFill="1" applyAlignment="1">
      <alignment horizontal="center"/>
    </xf>
    <xf numFmtId="175" fontId="9" fillId="4" borderId="0" xfId="0" applyNumberFormat="1" applyFont="1" applyFill="1" applyAlignment="1">
      <alignment horizontal="center" vertical="top"/>
    </xf>
    <xf numFmtId="168" fontId="9" fillId="3" borderId="0" xfId="0" applyNumberFormat="1" applyFont="1" applyFill="1" applyAlignment="1">
      <alignment vertical="top"/>
    </xf>
    <xf numFmtId="168" fontId="9" fillId="3" borderId="0" xfId="0" applyNumberFormat="1" applyFont="1" applyFill="1"/>
    <xf numFmtId="3" fontId="12" fillId="2" borderId="0" xfId="0" applyNumberFormat="1" applyFont="1" applyFill="1" applyAlignment="1">
      <alignment vertical="center"/>
    </xf>
    <xf numFmtId="173" fontId="12" fillId="5" borderId="0" xfId="0" applyNumberFormat="1" applyFont="1" applyFill="1" applyAlignment="1">
      <alignment vertical="center"/>
    </xf>
    <xf numFmtId="3" fontId="12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vertical="center"/>
    </xf>
    <xf numFmtId="173" fontId="9" fillId="5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horizontal="right" vertical="center"/>
    </xf>
    <xf numFmtId="3" fontId="14" fillId="8" borderId="0" xfId="0" applyNumberFormat="1" applyFont="1" applyFill="1" applyAlignment="1">
      <alignment vertical="center"/>
    </xf>
    <xf numFmtId="173" fontId="8" fillId="5" borderId="0" xfId="0" applyNumberFormat="1" applyFont="1" applyFill="1" applyAlignment="1">
      <alignment vertical="center"/>
    </xf>
    <xf numFmtId="3" fontId="8" fillId="9" borderId="0" xfId="0" applyNumberFormat="1" applyFont="1" applyFill="1" applyAlignment="1">
      <alignment horizontal="right" vertical="center"/>
    </xf>
    <xf numFmtId="3" fontId="12" fillId="5" borderId="0" xfId="0" applyNumberFormat="1" applyFont="1" applyFill="1" applyAlignment="1">
      <alignment vertical="center"/>
    </xf>
    <xf numFmtId="3" fontId="12" fillId="5" borderId="0" xfId="0" applyNumberFormat="1" applyFont="1" applyFill="1" applyAlignment="1">
      <alignment horizontal="right" vertical="center"/>
    </xf>
    <xf numFmtId="3" fontId="9" fillId="5" borderId="0" xfId="0" applyNumberFormat="1" applyFont="1" applyFill="1" applyAlignment="1">
      <alignment vertical="center"/>
    </xf>
    <xf numFmtId="3" fontId="9" fillId="5" borderId="0" xfId="0" applyNumberFormat="1" applyFont="1" applyFill="1" applyAlignment="1">
      <alignment horizontal="right" vertical="center"/>
    </xf>
    <xf numFmtId="173" fontId="37" fillId="5" borderId="0" xfId="0" applyNumberFormat="1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38" fillId="0" borderId="0" xfId="0" applyFont="1"/>
    <xf numFmtId="0" fontId="39" fillId="2" borderId="0" xfId="0" applyFont="1" applyFill="1" applyAlignment="1">
      <alignment horizontal="center"/>
    </xf>
    <xf numFmtId="168" fontId="9" fillId="4" borderId="1" xfId="0" applyNumberFormat="1" applyFont="1" applyFill="1" applyBorder="1" applyAlignment="1">
      <alignment vertical="center"/>
    </xf>
    <xf numFmtId="175" fontId="9" fillId="4" borderId="0" xfId="0" applyNumberFormat="1" applyFont="1" applyFill="1" applyAlignment="1">
      <alignment horizontal="center" vertical="justify"/>
    </xf>
    <xf numFmtId="171" fontId="8" fillId="9" borderId="0" xfId="0" applyNumberFormat="1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21" fillId="0" borderId="0" xfId="15" applyFont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horizontal="left" vertical="center" indent="3"/>
    </xf>
    <xf numFmtId="0" fontId="6" fillId="0" borderId="0" xfId="15" applyFont="1"/>
    <xf numFmtId="0" fontId="39" fillId="2" borderId="0" xfId="0" applyFont="1" applyFill="1" applyAlignment="1">
      <alignment horizontal="centerContinuous"/>
    </xf>
    <xf numFmtId="165" fontId="40" fillId="0" borderId="0" xfId="0" applyNumberFormat="1" applyFont="1" applyAlignment="1">
      <alignment horizontal="left"/>
    </xf>
    <xf numFmtId="166" fontId="41" fillId="2" borderId="0" xfId="0" applyNumberFormat="1" applyFont="1" applyFill="1" applyAlignment="1">
      <alignment horizontal="centerContinuous"/>
    </xf>
    <xf numFmtId="0" fontId="41" fillId="2" borderId="0" xfId="0" applyFont="1" applyFill="1" applyAlignment="1">
      <alignment horizontal="centerContinuous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175" fontId="9" fillId="0" borderId="0" xfId="0" applyNumberFormat="1" applyFont="1" applyAlignment="1">
      <alignment horizontal="center" vertical="center"/>
    </xf>
    <xf numFmtId="165" fontId="36" fillId="2" borderId="0" xfId="0" applyNumberFormat="1" applyFont="1" applyFill="1" applyAlignment="1">
      <alignment horizontal="center"/>
    </xf>
    <xf numFmtId="0" fontId="42" fillId="2" borderId="0" xfId="0" applyFont="1" applyFill="1"/>
    <xf numFmtId="0" fontId="8" fillId="5" borderId="0" xfId="0" applyFont="1" applyFill="1" applyAlignment="1">
      <alignment horizontal="center" wrapText="1"/>
    </xf>
    <xf numFmtId="0" fontId="12" fillId="2" borderId="0" xfId="0" applyFont="1" applyFill="1" applyAlignment="1">
      <alignment vertical="center"/>
    </xf>
    <xf numFmtId="173" fontId="12" fillId="2" borderId="0" xfId="0" applyNumberFormat="1" applyFont="1" applyFill="1" applyAlignment="1">
      <alignment vertical="center"/>
    </xf>
    <xf numFmtId="173" fontId="12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173" fontId="9" fillId="2" borderId="0" xfId="0" applyNumberFormat="1" applyFont="1" applyFill="1" applyAlignment="1">
      <alignment vertical="center"/>
    </xf>
    <xf numFmtId="173" fontId="9" fillId="2" borderId="0" xfId="0" applyNumberFormat="1" applyFont="1" applyFill="1" applyAlignment="1">
      <alignment horizontal="right" vertical="center"/>
    </xf>
    <xf numFmtId="173" fontId="14" fillId="8" borderId="0" xfId="0" applyNumberFormat="1" applyFont="1" applyFill="1" applyAlignment="1">
      <alignment vertical="center"/>
    </xf>
    <xf numFmtId="173" fontId="8" fillId="9" borderId="0" xfId="0" applyNumberFormat="1" applyFont="1" applyFill="1" applyAlignment="1">
      <alignment horizontal="right" vertical="center"/>
    </xf>
    <xf numFmtId="173" fontId="12" fillId="5" borderId="0" xfId="0" applyNumberFormat="1" applyFont="1" applyFill="1" applyAlignment="1">
      <alignment horizontal="right" vertical="center"/>
    </xf>
    <xf numFmtId="173" fontId="9" fillId="5" borderId="0" xfId="0" applyNumberFormat="1" applyFont="1" applyFill="1" applyAlignment="1">
      <alignment horizontal="right" vertical="center"/>
    </xf>
    <xf numFmtId="0" fontId="43" fillId="0" borderId="0" xfId="0" applyFont="1"/>
    <xf numFmtId="175" fontId="9" fillId="0" borderId="0" xfId="19" applyNumberFormat="1" applyFont="1" applyFill="1" applyAlignment="1">
      <alignment horizontal="center"/>
    </xf>
    <xf numFmtId="175" fontId="12" fillId="0" borderId="0" xfId="19" applyNumberFormat="1" applyFont="1" applyFill="1" applyAlignment="1">
      <alignment horizontal="center"/>
    </xf>
    <xf numFmtId="3" fontId="21" fillId="0" borderId="0" xfId="19" applyNumberFormat="1" applyFont="1" applyFill="1"/>
    <xf numFmtId="175" fontId="9" fillId="0" borderId="0" xfId="0" applyNumberFormat="1" applyFont="1" applyAlignment="1">
      <alignment horizontal="center" vertical="justify"/>
    </xf>
    <xf numFmtId="165" fontId="39" fillId="2" borderId="0" xfId="0" quotePrefix="1" applyNumberFormat="1" applyFont="1" applyFill="1" applyAlignment="1">
      <alignment horizontal="centerContinuous"/>
    </xf>
    <xf numFmtId="165" fontId="39" fillId="2" borderId="0" xfId="0" applyNumberFormat="1" applyFont="1" applyFill="1" applyAlignment="1">
      <alignment horizontal="center"/>
    </xf>
    <xf numFmtId="0" fontId="0" fillId="0" borderId="0" xfId="0" applyAlignment="1">
      <alignment vertical="center" wrapText="1"/>
    </xf>
    <xf numFmtId="3" fontId="21" fillId="10" borderId="0" xfId="1" applyNumberFormat="1" applyFont="1" applyFill="1" applyBorder="1" applyAlignment="1">
      <alignment horizontal="center"/>
    </xf>
    <xf numFmtId="3" fontId="44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left" indent="2"/>
    </xf>
    <xf numFmtId="0" fontId="21" fillId="0" borderId="0" xfId="0" applyFont="1" applyAlignment="1">
      <alignment horizontal="center"/>
    </xf>
    <xf numFmtId="3" fontId="8" fillId="7" borderId="0" xfId="17" applyNumberFormat="1" applyFont="1" applyFill="1" applyAlignment="1">
      <alignment horizontal="center" vertical="center"/>
    </xf>
  </cellXfs>
  <cellStyles count="20">
    <cellStyle name="=C:\WINNT\SYSTEM32\COMMAND.COM" xfId="12" xr:uid="{00000000-0005-0000-0000-000000000000}"/>
    <cellStyle name="=C:\WINNT\SYSTEM32\COMMAND.COM 2" xfId="1" xr:uid="{00000000-0005-0000-0000-000001000000}"/>
    <cellStyle name="Comma 39" xfId="16" xr:uid="{7676DFFD-97F2-47DE-A702-EBE8A31EC888}"/>
    <cellStyle name="Comma 40" xfId="19" xr:uid="{FF114B96-633D-44FA-975A-E42C70220115}"/>
    <cellStyle name="Euro" xfId="7" xr:uid="{00000000-0005-0000-0000-000002000000}"/>
    <cellStyle name="Millares 2" xfId="5" xr:uid="{00000000-0005-0000-0000-000003000000}"/>
    <cellStyle name="Normal" xfId="0" builtinId="0"/>
    <cellStyle name="Normal 114" xfId="15" xr:uid="{FAFD34A9-ECA5-4CA6-998F-1FAA2780ECCC}"/>
    <cellStyle name="Normal 115" xfId="17" xr:uid="{415DBB16-4BCC-40D1-8C4D-80B6CABF79CF}"/>
    <cellStyle name="Normal 2" xfId="8" xr:uid="{00000000-0005-0000-0000-000005000000}"/>
    <cellStyle name="Normal 3" xfId="10" xr:uid="{00000000-0005-0000-0000-000006000000}"/>
    <cellStyle name="Normal 4" xfId="13" xr:uid="{00000000-0005-0000-0000-000007000000}"/>
    <cellStyle name="Normal 5" xfId="2" xr:uid="{00000000-0005-0000-0000-000008000000}"/>
    <cellStyle name="Normal 5 18" xfId="18" xr:uid="{06C0A16F-D6C1-4588-A505-2FCD8D3B6529}"/>
    <cellStyle name="Normal 5 2" xfId="11" xr:uid="{00000000-0005-0000-0000-000009000000}"/>
    <cellStyle name="Normal 6" xfId="6" xr:uid="{00000000-0005-0000-0000-00000A000000}"/>
    <cellStyle name="Porcentaje" xfId="3" builtinId="5"/>
    <cellStyle name="Porcentaje 2" xfId="14" xr:uid="{00000000-0005-0000-0000-00000C000000}"/>
    <cellStyle name="Porcentual 2" xfId="9" xr:uid="{00000000-0005-0000-0000-00000D000000}"/>
    <cellStyle name="Porcentual 3" xfId="4" xr:uid="{00000000-0005-0000-0000-00000E000000}"/>
  </cellStyles>
  <dxfs count="0"/>
  <tableStyles count="1" defaultTableStyle="TableStyleMedium9" defaultPivotStyle="PivotStyleLight16">
    <tableStyle name="Invisible" pivot="0" table="0" count="0" xr9:uid="{FC6403BC-4977-458F-A020-D57F839A9F0C}"/>
  </tableStyles>
  <colors>
    <mruColors>
      <color rgb="FFCEE9DE"/>
      <color rgb="FF00A443"/>
      <color rgb="FFD8E4B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212911</xdr:colOff>
      <xdr:row>1</xdr:row>
      <xdr:rowOff>78441</xdr:rowOff>
    </xdr:from>
    <xdr:to>
      <xdr:col>0</xdr:col>
      <xdr:colOff>1697548</xdr:colOff>
      <xdr:row>4</xdr:row>
      <xdr:rowOff>21552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06D82F44-3C25-4179-BD93-133532216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212911" y="235323"/>
          <a:ext cx="1492257" cy="425823"/>
        </a:xfrm>
        <a:prstGeom prst="rect">
          <a:avLst/>
        </a:prstGeom>
      </xdr:spPr>
    </xdr:pic>
    <xdr:clientData/>
  </xdr:twoCellAnchor>
  <xdr:twoCellAnchor editAs="oneCell">
    <xdr:from>
      <xdr:col>0</xdr:col>
      <xdr:colOff>212911</xdr:colOff>
      <xdr:row>1</xdr:row>
      <xdr:rowOff>78441</xdr:rowOff>
    </xdr:from>
    <xdr:to>
      <xdr:col>0</xdr:col>
      <xdr:colOff>1697548</xdr:colOff>
      <xdr:row>4</xdr:row>
      <xdr:rowOff>21552</xdr:rowOff>
    </xdr:to>
    <xdr:pic>
      <xdr:nvPicPr>
        <xdr:cNvPr id="3" name="Graphic 8">
          <a:extLst>
            <a:ext uri="{FF2B5EF4-FFF2-40B4-BE49-F238E27FC236}">
              <a16:creationId xmlns:a16="http://schemas.microsoft.com/office/drawing/2014/main" id="{358DE83B-B9CF-400D-B0FB-6B896AB87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216086" y="240366"/>
          <a:ext cx="1481462" cy="428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1492892</xdr:colOff>
      <xdr:row>4</xdr:row>
      <xdr:rowOff>114673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BE091B2D-CC6E-4519-BE0F-9FD864CD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0" y="323850"/>
          <a:ext cx="1499242" cy="4385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179917</xdr:colOff>
      <xdr:row>0</xdr:row>
      <xdr:rowOff>127000</xdr:rowOff>
    </xdr:from>
    <xdr:to>
      <xdr:col>0</xdr:col>
      <xdr:colOff>1659474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029AA3F2-5F01-4BD0-9867-A146504E4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83092" y="123825"/>
          <a:ext cx="1476382" cy="4385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0</xdr:col>
      <xdr:colOff>1658627</xdr:colOff>
      <xdr:row>3</xdr:row>
      <xdr:rowOff>93718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8C6DDEE1-E241-43CD-90D4-5AEB4A47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61925" y="161925"/>
          <a:ext cx="1496702" cy="4175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127000</xdr:rowOff>
    </xdr:from>
    <xdr:to>
      <xdr:col>0</xdr:col>
      <xdr:colOff>1620527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8E0304E3-ADC3-4846-82F2-A5372A1C6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23825" y="123825"/>
          <a:ext cx="1496702" cy="4385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157370</xdr:colOff>
      <xdr:row>0</xdr:row>
      <xdr:rowOff>74543</xdr:rowOff>
    </xdr:from>
    <xdr:to>
      <xdr:col>0</xdr:col>
      <xdr:colOff>1650897</xdr:colOff>
      <xdr:row>3</xdr:row>
      <xdr:rowOff>29500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52DC8417-B16E-4F97-A6CD-EE8760CDA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57370" y="74543"/>
          <a:ext cx="1496702" cy="4385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127000</xdr:rowOff>
    </xdr:from>
    <xdr:to>
      <xdr:col>0</xdr:col>
      <xdr:colOff>1654182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6E1B1534-A7FC-4A52-9175-71B335033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61925" y="123825"/>
          <a:ext cx="1492257" cy="4385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127000</xdr:rowOff>
    </xdr:from>
    <xdr:to>
      <xdr:col>0</xdr:col>
      <xdr:colOff>1688472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F5AE9328-4242-4FF6-B5D3-553666B4D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90500" y="127000"/>
          <a:ext cx="1492257" cy="4258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137583</xdr:rowOff>
    </xdr:from>
    <xdr:to>
      <xdr:col>0</xdr:col>
      <xdr:colOff>1657992</xdr:colOff>
      <xdr:row>3</xdr:row>
      <xdr:rowOff>96681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4830941A-939A-425A-A7FF-DD420914B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58750" y="137583"/>
          <a:ext cx="1492257" cy="4258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179917</xdr:colOff>
      <xdr:row>0</xdr:row>
      <xdr:rowOff>127000</xdr:rowOff>
    </xdr:from>
    <xdr:to>
      <xdr:col>0</xdr:col>
      <xdr:colOff>1659474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36C28776-6BF7-4218-B23C-BA9B385A4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79917" y="127000"/>
          <a:ext cx="1492257" cy="42582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0</xdr:col>
      <xdr:colOff>1658627</xdr:colOff>
      <xdr:row>3</xdr:row>
      <xdr:rowOff>93718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FEDD9AC3-492E-4237-BF15-D1B0EC0A4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58750" y="158750"/>
          <a:ext cx="1492257" cy="42582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127000</xdr:rowOff>
    </xdr:from>
    <xdr:to>
      <xdr:col>0</xdr:col>
      <xdr:colOff>1620527</xdr:colOff>
      <xdr:row>3</xdr:row>
      <xdr:rowOff>76573</xdr:rowOff>
    </xdr:to>
    <xdr:pic>
      <xdr:nvPicPr>
        <xdr:cNvPr id="3" name="Graphic 8">
          <a:extLst>
            <a:ext uri="{FF2B5EF4-FFF2-40B4-BE49-F238E27FC236}">
              <a16:creationId xmlns:a16="http://schemas.microsoft.com/office/drawing/2014/main" id="{8537B672-89BE-43ED-8221-F6F52D71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27000" y="127000"/>
          <a:ext cx="1492257" cy="42582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127000</xdr:rowOff>
    </xdr:from>
    <xdr:to>
      <xdr:col>0</xdr:col>
      <xdr:colOff>1654182</xdr:colOff>
      <xdr:row>3</xdr:row>
      <xdr:rowOff>76573</xdr:rowOff>
    </xdr:to>
    <xdr:pic>
      <xdr:nvPicPr>
        <xdr:cNvPr id="2" name="Graphic 8">
          <a:extLst>
            <a:ext uri="{FF2B5EF4-FFF2-40B4-BE49-F238E27FC236}">
              <a16:creationId xmlns:a16="http://schemas.microsoft.com/office/drawing/2014/main" id="{FB6F47E9-E354-4D91-A266-C494E8C4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2441" b="2441"/>
        <a:stretch/>
      </xdr:blipFill>
      <xdr:spPr>
        <a:xfrm>
          <a:off x="158750" y="127000"/>
          <a:ext cx="1492257" cy="425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A443"/>
    <pageSetUpPr fitToPage="1"/>
  </sheetPr>
  <dimension ref="A5:F95"/>
  <sheetViews>
    <sheetView showGridLines="0" topLeftCell="A11" zoomScale="85" zoomScaleNormal="85" workbookViewId="0">
      <selection activeCell="C33" activeCellId="5" sqref="C43 C40 C36 C35 C34 C33"/>
    </sheetView>
  </sheetViews>
  <sheetFormatPr baseColWidth="10" defaultColWidth="11.453125" defaultRowHeight="13" x14ac:dyDescent="0.3"/>
  <cols>
    <col min="1" max="1" width="72.453125" style="1" bestFit="1" customWidth="1"/>
    <col min="2" max="2" width="11.453125" style="1"/>
    <col min="3" max="3" width="12.453125" style="1" customWidth="1"/>
    <col min="4" max="16384" width="11.453125" style="1"/>
  </cols>
  <sheetData>
    <row r="5" spans="1:5" ht="18" x14ac:dyDescent="0.4">
      <c r="A5" s="163" t="s">
        <v>26</v>
      </c>
      <c r="B5" s="6"/>
      <c r="C5" s="3"/>
      <c r="D5" s="6"/>
    </row>
    <row r="6" spans="1:5" ht="18" x14ac:dyDescent="0.4">
      <c r="A6" s="83" t="s">
        <v>206</v>
      </c>
      <c r="B6" s="6"/>
      <c r="C6" s="3"/>
      <c r="D6" s="6"/>
    </row>
    <row r="7" spans="1:5" ht="18" x14ac:dyDescent="0.4">
      <c r="A7" s="163" t="s">
        <v>27</v>
      </c>
      <c r="B7" s="6"/>
      <c r="C7" s="3"/>
      <c r="D7" s="6"/>
    </row>
    <row r="8" spans="1:5" x14ac:dyDescent="0.3">
      <c r="A8" s="85"/>
      <c r="B8" s="86"/>
      <c r="C8" s="86"/>
      <c r="D8" s="86"/>
    </row>
    <row r="9" spans="1:5" x14ac:dyDescent="0.3">
      <c r="A9" s="85"/>
      <c r="B9" s="87"/>
      <c r="C9" s="87"/>
    </row>
    <row r="10" spans="1:5" x14ac:dyDescent="0.3">
      <c r="A10" s="85"/>
      <c r="B10" s="87"/>
      <c r="C10" s="87"/>
      <c r="D10" s="55" t="s">
        <v>92</v>
      </c>
    </row>
    <row r="11" spans="1:5" x14ac:dyDescent="0.3">
      <c r="A11" s="56" t="s">
        <v>29</v>
      </c>
      <c r="B11" s="35" t="s">
        <v>207</v>
      </c>
      <c r="C11" s="164" t="s">
        <v>28</v>
      </c>
      <c r="D11" s="243" t="s">
        <v>91</v>
      </c>
    </row>
    <row r="12" spans="1:5" x14ac:dyDescent="0.3">
      <c r="A12" s="21"/>
      <c r="B12" s="36">
        <v>2026</v>
      </c>
      <c r="C12" s="36">
        <v>2025</v>
      </c>
      <c r="D12" s="243"/>
    </row>
    <row r="13" spans="1:5" x14ac:dyDescent="0.3">
      <c r="A13" s="22"/>
      <c r="B13" s="23"/>
      <c r="C13" s="23"/>
      <c r="D13" s="23"/>
    </row>
    <row r="14" spans="1:5" x14ac:dyDescent="0.3">
      <c r="A14" s="57" t="s">
        <v>30</v>
      </c>
      <c r="B14" s="151">
        <v>146500.46846230348</v>
      </c>
      <c r="C14" s="151">
        <v>135981.18423429024</v>
      </c>
      <c r="D14" s="152">
        <v>10519.284228013246</v>
      </c>
      <c r="E14" s="77"/>
    </row>
    <row r="15" spans="1:5" x14ac:dyDescent="0.3">
      <c r="A15" s="24" t="s">
        <v>31</v>
      </c>
      <c r="B15" s="153">
        <v>28788.155534302932</v>
      </c>
      <c r="C15" s="153">
        <v>22240.148527111436</v>
      </c>
      <c r="D15" s="154">
        <v>6548.0070071914961</v>
      </c>
      <c r="E15" s="77"/>
    </row>
    <row r="16" spans="1:5" x14ac:dyDescent="0.3">
      <c r="A16" s="25" t="s">
        <v>32</v>
      </c>
      <c r="B16" s="155">
        <v>8588.8757176440467</v>
      </c>
      <c r="C16" s="155">
        <v>8389.1879136322405</v>
      </c>
      <c r="D16" s="28">
        <v>199.68780401180629</v>
      </c>
      <c r="E16" s="77"/>
    </row>
    <row r="17" spans="1:5" x14ac:dyDescent="0.3">
      <c r="A17" s="25" t="s">
        <v>33</v>
      </c>
      <c r="B17" s="155">
        <v>20199.279816658884</v>
      </c>
      <c r="C17" s="155">
        <v>13850.960613479197</v>
      </c>
      <c r="D17" s="28">
        <v>6348.3192031796862</v>
      </c>
      <c r="E17" s="77"/>
    </row>
    <row r="18" spans="1:5" x14ac:dyDescent="0.3">
      <c r="A18" s="24" t="s">
        <v>34</v>
      </c>
      <c r="B18" s="153">
        <v>436.51814712730015</v>
      </c>
      <c r="C18" s="153">
        <v>439.99396128650005</v>
      </c>
      <c r="D18" s="154">
        <v>-3.4758141591998992</v>
      </c>
      <c r="E18" s="77"/>
    </row>
    <row r="19" spans="1:5" x14ac:dyDescent="0.3">
      <c r="A19" s="24" t="s">
        <v>35</v>
      </c>
      <c r="B19" s="153">
        <v>98622.148323301197</v>
      </c>
      <c r="C19" s="153">
        <v>93842.033899478876</v>
      </c>
      <c r="D19" s="154">
        <v>4780.1144238223205</v>
      </c>
      <c r="E19" s="77"/>
    </row>
    <row r="20" spans="1:5" x14ac:dyDescent="0.3">
      <c r="A20" s="25" t="s">
        <v>35</v>
      </c>
      <c r="B20" s="155">
        <v>85486.333952002649</v>
      </c>
      <c r="C20" s="157">
        <v>80444.845683749387</v>
      </c>
      <c r="D20" s="28">
        <v>5041.4882682532625</v>
      </c>
      <c r="E20" s="77"/>
    </row>
    <row r="21" spans="1:5" x14ac:dyDescent="0.3">
      <c r="A21" s="25" t="s">
        <v>36</v>
      </c>
      <c r="B21" s="155">
        <v>13135.814371298546</v>
      </c>
      <c r="C21" s="157">
        <v>13397.188215729486</v>
      </c>
      <c r="D21" s="28">
        <v>-261.37384443094015</v>
      </c>
      <c r="E21" s="77"/>
    </row>
    <row r="22" spans="1:5" x14ac:dyDescent="0.3">
      <c r="A22" s="24" t="s">
        <v>37</v>
      </c>
      <c r="B22" s="156">
        <v>2646.6996237882777</v>
      </c>
      <c r="C22" s="234">
        <v>2419.7850408753575</v>
      </c>
      <c r="D22" s="154">
        <v>226.9145829129202</v>
      </c>
      <c r="E22" s="77"/>
    </row>
    <row r="23" spans="1:5" x14ac:dyDescent="0.3">
      <c r="A23" s="24" t="s">
        <v>38</v>
      </c>
      <c r="B23" s="153">
        <v>7199.5196110405132</v>
      </c>
      <c r="C23" s="153">
        <v>10196.645334962079</v>
      </c>
      <c r="D23" s="154">
        <v>-2997.1257239215656</v>
      </c>
      <c r="E23" s="77"/>
    </row>
    <row r="24" spans="1:5" x14ac:dyDescent="0.3">
      <c r="A24" s="25" t="s">
        <v>39</v>
      </c>
      <c r="B24" s="155">
        <v>1980.8564625728325</v>
      </c>
      <c r="C24" s="157">
        <v>1497.2492263672884</v>
      </c>
      <c r="D24" s="28">
        <v>483.60723620554404</v>
      </c>
      <c r="E24" s="77"/>
    </row>
    <row r="25" spans="1:5" x14ac:dyDescent="0.3">
      <c r="A25" s="25" t="s">
        <v>40</v>
      </c>
      <c r="B25" s="155">
        <v>47.268392867773898</v>
      </c>
      <c r="C25" s="157">
        <v>43.120360833140005</v>
      </c>
      <c r="D25" s="28">
        <v>4.1480320346338928</v>
      </c>
      <c r="E25" s="77"/>
    </row>
    <row r="26" spans="1:5" x14ac:dyDescent="0.3">
      <c r="A26" s="25" t="s">
        <v>41</v>
      </c>
      <c r="B26" s="155">
        <v>3950.1919646599436</v>
      </c>
      <c r="C26" s="157">
        <v>7268.1348559587323</v>
      </c>
      <c r="D26" s="28">
        <v>-3317.9428912987887</v>
      </c>
      <c r="E26" s="77"/>
    </row>
    <row r="27" spans="1:5" x14ac:dyDescent="0.3">
      <c r="A27" s="25" t="s">
        <v>42</v>
      </c>
      <c r="B27" s="155">
        <v>1221.2027909399633</v>
      </c>
      <c r="C27" s="157">
        <v>1388.1408918029176</v>
      </c>
      <c r="D27" s="28">
        <v>-166.93810086295434</v>
      </c>
      <c r="E27" s="77"/>
    </row>
    <row r="28" spans="1:5" x14ac:dyDescent="0.3">
      <c r="A28" s="24" t="s">
        <v>43</v>
      </c>
      <c r="B28" s="156">
        <v>6688.073693633035</v>
      </c>
      <c r="C28" s="234">
        <v>4759.0948625403262</v>
      </c>
      <c r="D28" s="154">
        <v>1928.9788310927088</v>
      </c>
      <c r="E28" s="77"/>
    </row>
    <row r="29" spans="1:5" x14ac:dyDescent="0.3">
      <c r="A29" s="24" t="s">
        <v>44</v>
      </c>
      <c r="B29" s="156">
        <v>405.22273370688879</v>
      </c>
      <c r="C29" s="156">
        <v>395.17653277419635</v>
      </c>
      <c r="D29" s="154">
        <v>10.046200932692443</v>
      </c>
      <c r="E29" s="77"/>
    </row>
    <row r="30" spans="1:5" x14ac:dyDescent="0.3">
      <c r="A30" s="24" t="s">
        <v>45</v>
      </c>
      <c r="B30" s="156">
        <v>1714.1307954033707</v>
      </c>
      <c r="C30" s="156">
        <v>1688.3060752614374</v>
      </c>
      <c r="D30" s="154">
        <v>25.824720141933312</v>
      </c>
      <c r="E30" s="77"/>
    </row>
    <row r="31" spans="1:5" x14ac:dyDescent="0.3">
      <c r="A31" s="26"/>
      <c r="B31" s="157"/>
      <c r="C31" s="157"/>
      <c r="D31" s="158"/>
    </row>
    <row r="32" spans="1:5" x14ac:dyDescent="0.3">
      <c r="A32" s="57" t="s">
        <v>46</v>
      </c>
      <c r="B32" s="151">
        <v>24148.414869757249</v>
      </c>
      <c r="C32" s="151">
        <v>24780.38072046388</v>
      </c>
      <c r="D32" s="152">
        <v>-631.96585070663059</v>
      </c>
      <c r="E32" s="77"/>
    </row>
    <row r="33" spans="1:5" x14ac:dyDescent="0.3">
      <c r="A33" s="24" t="s">
        <v>47</v>
      </c>
      <c r="B33" s="156">
        <v>1537.0807192690102</v>
      </c>
      <c r="C33" s="156">
        <v>3541.3222130933646</v>
      </c>
      <c r="D33" s="159">
        <v>-2004.2414938243544</v>
      </c>
      <c r="E33" s="77"/>
    </row>
    <row r="34" spans="1:5" x14ac:dyDescent="0.3">
      <c r="A34" s="24" t="s">
        <v>48</v>
      </c>
      <c r="B34" s="156">
        <v>429.67035991185304</v>
      </c>
      <c r="C34" s="156">
        <v>433.87403985309896</v>
      </c>
      <c r="D34" s="159">
        <v>-4.2036799412459231</v>
      </c>
      <c r="E34" s="77"/>
    </row>
    <row r="35" spans="1:5" x14ac:dyDescent="0.3">
      <c r="A35" s="24" t="s">
        <v>49</v>
      </c>
      <c r="B35" s="156">
        <v>1722.1895029611642</v>
      </c>
      <c r="C35" s="156">
        <v>2363.5142919694931</v>
      </c>
      <c r="D35" s="159">
        <v>-641.32478900832893</v>
      </c>
      <c r="E35" s="77"/>
    </row>
    <row r="36" spans="1:5" x14ac:dyDescent="0.3">
      <c r="A36" s="24" t="s">
        <v>50</v>
      </c>
      <c r="B36" s="160">
        <v>11340.345359200795</v>
      </c>
      <c r="C36" s="160">
        <v>12095.093216693836</v>
      </c>
      <c r="D36" s="159">
        <v>-754.74785749304101</v>
      </c>
      <c r="E36" s="77"/>
    </row>
    <row r="37" spans="1:5" x14ac:dyDescent="0.3">
      <c r="A37" s="25" t="s">
        <v>44</v>
      </c>
      <c r="B37" s="155">
        <v>969.94554859992752</v>
      </c>
      <c r="C37" s="155">
        <v>1027.1293701079076</v>
      </c>
      <c r="D37" s="161">
        <v>-57.183821507980042</v>
      </c>
      <c r="E37" s="77"/>
    </row>
    <row r="38" spans="1:5" x14ac:dyDescent="0.3">
      <c r="A38" s="25" t="s">
        <v>51</v>
      </c>
      <c r="B38" s="155">
        <v>605.88795029162452</v>
      </c>
      <c r="C38" s="155">
        <v>784.30869157307541</v>
      </c>
      <c r="D38" s="161">
        <v>-178.42074128145089</v>
      </c>
      <c r="E38" s="77"/>
    </row>
    <row r="39" spans="1:5" x14ac:dyDescent="0.3">
      <c r="A39" s="25" t="s">
        <v>52</v>
      </c>
      <c r="B39" s="155">
        <v>9764.5118603092433</v>
      </c>
      <c r="C39" s="155">
        <v>10283.655155012853</v>
      </c>
      <c r="D39" s="161">
        <v>-519.14329470361008</v>
      </c>
      <c r="E39" s="77"/>
    </row>
    <row r="40" spans="1:5" x14ac:dyDescent="0.3">
      <c r="A40" s="24" t="s">
        <v>53</v>
      </c>
      <c r="B40" s="160">
        <v>2484.7632800984493</v>
      </c>
      <c r="C40" s="160">
        <v>2677.0219943424613</v>
      </c>
      <c r="D40" s="159">
        <v>-192.25871424401203</v>
      </c>
      <c r="E40" s="77"/>
    </row>
    <row r="41" spans="1:5" x14ac:dyDescent="0.3">
      <c r="A41" s="25" t="s">
        <v>54</v>
      </c>
      <c r="B41" s="155">
        <v>2092.5115623064166</v>
      </c>
      <c r="C41" s="155">
        <v>2432.8042528273331</v>
      </c>
      <c r="D41" s="161">
        <v>-340.29269052091649</v>
      </c>
      <c r="E41" s="77"/>
    </row>
    <row r="42" spans="1:5" x14ac:dyDescent="0.3">
      <c r="A42" s="25" t="s">
        <v>42</v>
      </c>
      <c r="B42" s="155">
        <v>392.25171779203254</v>
      </c>
      <c r="C42" s="155">
        <v>244.21774151512804</v>
      </c>
      <c r="D42" s="161">
        <v>148.0339762769045</v>
      </c>
      <c r="E42" s="77"/>
    </row>
    <row r="43" spans="1:5" x14ac:dyDescent="0.3">
      <c r="A43" s="24" t="s">
        <v>55</v>
      </c>
      <c r="B43" s="156">
        <v>6634.3656483159748</v>
      </c>
      <c r="C43" s="156">
        <v>3669.5549645116275</v>
      </c>
      <c r="D43" s="159">
        <v>2964.8106838043473</v>
      </c>
      <c r="E43" s="77"/>
    </row>
    <row r="44" spans="1:5" x14ac:dyDescent="0.3">
      <c r="A44" s="24"/>
      <c r="B44" s="27"/>
      <c r="C44" s="27"/>
      <c r="D44" s="28"/>
      <c r="E44" s="77"/>
    </row>
    <row r="45" spans="1:5" x14ac:dyDescent="0.3">
      <c r="A45" s="58" t="s">
        <v>56</v>
      </c>
      <c r="B45" s="162">
        <v>170648.88333206074</v>
      </c>
      <c r="C45" s="162">
        <v>160761.56495475411</v>
      </c>
      <c r="D45" s="162">
        <v>9887.3183773066157</v>
      </c>
      <c r="E45" s="77"/>
    </row>
    <row r="46" spans="1:5" s="32" customFormat="1" x14ac:dyDescent="0.3">
      <c r="A46" s="29"/>
      <c r="B46" s="30"/>
      <c r="C46" s="30"/>
      <c r="D46" s="31"/>
      <c r="E46" s="77"/>
    </row>
    <row r="47" spans="1:5" x14ac:dyDescent="0.3">
      <c r="A47" s="56" t="s">
        <v>57</v>
      </c>
      <c r="B47" s="35" t="s">
        <v>207</v>
      </c>
      <c r="C47" s="164" t="s">
        <v>28</v>
      </c>
      <c r="D47" s="243" t="s">
        <v>91</v>
      </c>
      <c r="E47" s="77"/>
    </row>
    <row r="48" spans="1:5" x14ac:dyDescent="0.3">
      <c r="A48" s="22"/>
      <c r="B48" s="36">
        <v>2026</v>
      </c>
      <c r="C48" s="36">
        <v>2025</v>
      </c>
      <c r="D48" s="243"/>
      <c r="E48" s="77"/>
    </row>
    <row r="49" spans="1:6" x14ac:dyDescent="0.3">
      <c r="A49" s="57" t="s">
        <v>58</v>
      </c>
      <c r="B49" s="69">
        <v>62680.402379659143</v>
      </c>
      <c r="C49" s="69">
        <v>63419.165181289085</v>
      </c>
      <c r="D49" s="239">
        <v>-738.76280162994226</v>
      </c>
      <c r="E49" s="77"/>
    </row>
    <row r="50" spans="1:6" x14ac:dyDescent="0.3">
      <c r="A50" s="22" t="s">
        <v>59</v>
      </c>
      <c r="B50" s="145">
        <v>50052.136196889041</v>
      </c>
      <c r="C50" s="145">
        <v>50068.065410726304</v>
      </c>
      <c r="D50" s="146">
        <v>-15.929213837262068</v>
      </c>
      <c r="E50" s="77"/>
      <c r="F50" s="240"/>
    </row>
    <row r="51" spans="1:6" x14ac:dyDescent="0.3">
      <c r="A51" s="25" t="s">
        <v>60</v>
      </c>
      <c r="B51" s="147">
        <v>5004.8561371998503</v>
      </c>
      <c r="C51" s="148">
        <v>5010.9205327998516</v>
      </c>
      <c r="D51" s="149">
        <v>-6.0643956000012622</v>
      </c>
      <c r="E51" s="77"/>
      <c r="F51" s="241"/>
    </row>
    <row r="52" spans="1:6" x14ac:dyDescent="0.3">
      <c r="A52" s="25" t="s">
        <v>61</v>
      </c>
      <c r="B52" s="148">
        <v>-234.0064143351897</v>
      </c>
      <c r="C52" s="148">
        <v>219.05840220511826</v>
      </c>
      <c r="D52" s="149">
        <v>-453.06481654030796</v>
      </c>
      <c r="E52" s="77"/>
      <c r="F52" s="241"/>
    </row>
    <row r="53" spans="1:6" x14ac:dyDescent="0.3">
      <c r="A53" s="25" t="s">
        <v>62</v>
      </c>
      <c r="B53" s="148">
        <v>48523.378474111538</v>
      </c>
      <c r="C53" s="148">
        <v>46803.904979191058</v>
      </c>
      <c r="D53" s="149">
        <v>1719.4734949204794</v>
      </c>
      <c r="E53" s="77"/>
      <c r="F53" s="241"/>
    </row>
    <row r="54" spans="1:6" x14ac:dyDescent="0.3">
      <c r="A54" s="25" t="s">
        <v>63</v>
      </c>
      <c r="B54" s="148">
        <v>-4202.4626258222997</v>
      </c>
      <c r="C54" s="148">
        <v>-2550.6164418878002</v>
      </c>
      <c r="D54" s="149">
        <v>-1651.8461839344995</v>
      </c>
      <c r="E54" s="77"/>
      <c r="F54" s="241"/>
    </row>
    <row r="55" spans="1:6" x14ac:dyDescent="0.3">
      <c r="A55" s="25" t="s">
        <v>64</v>
      </c>
      <c r="B55" s="148">
        <v>-4855.7734849114458</v>
      </c>
      <c r="C55" s="148">
        <v>-5700.1834622663791</v>
      </c>
      <c r="D55" s="149">
        <v>844.40997735493329</v>
      </c>
      <c r="E55" s="77"/>
      <c r="F55" s="241"/>
    </row>
    <row r="56" spans="1:6" x14ac:dyDescent="0.3">
      <c r="A56" s="25" t="s">
        <v>65</v>
      </c>
      <c r="B56" s="150">
        <v>5816.1441106465927</v>
      </c>
      <c r="C56" s="150">
        <v>6284.9814006844608</v>
      </c>
      <c r="D56" s="149">
        <v>-468.83729003786812</v>
      </c>
      <c r="E56" s="77"/>
      <c r="F56" s="241"/>
    </row>
    <row r="57" spans="1:6" x14ac:dyDescent="0.3">
      <c r="A57" s="22" t="s">
        <v>66</v>
      </c>
      <c r="B57" s="145">
        <v>4378.2661827701013</v>
      </c>
      <c r="C57" s="145">
        <v>4101.0997705627824</v>
      </c>
      <c r="D57" s="146">
        <v>277.1664122073189</v>
      </c>
      <c r="E57" s="77"/>
      <c r="F57" s="240"/>
    </row>
    <row r="58" spans="1:6" s="33" customFormat="1" x14ac:dyDescent="0.3">
      <c r="A58" s="22" t="s">
        <v>67</v>
      </c>
      <c r="B58" s="71">
        <v>8250</v>
      </c>
      <c r="C58" s="71">
        <v>9250</v>
      </c>
      <c r="D58" s="148">
        <v>-1000</v>
      </c>
      <c r="E58" s="77"/>
      <c r="F58" s="240"/>
    </row>
    <row r="59" spans="1:6" s="33" customFormat="1" x14ac:dyDescent="0.3">
      <c r="A59" s="22"/>
      <c r="D59" s="242"/>
      <c r="E59" s="77"/>
    </row>
    <row r="60" spans="1:6" x14ac:dyDescent="0.3">
      <c r="A60" s="57" t="s">
        <v>68</v>
      </c>
      <c r="B60" s="69">
        <v>75372.919855005312</v>
      </c>
      <c r="C60" s="69">
        <v>68999.611981477385</v>
      </c>
      <c r="D60" s="70">
        <v>6373.3078735279269</v>
      </c>
      <c r="E60" s="77"/>
    </row>
    <row r="61" spans="1:6" x14ac:dyDescent="0.3">
      <c r="A61" s="22" t="s">
        <v>69</v>
      </c>
      <c r="B61" s="74">
        <v>1392.3224090104807</v>
      </c>
      <c r="C61" s="74">
        <v>1190.8799174589058</v>
      </c>
      <c r="D61" s="88">
        <v>201.4424915515749</v>
      </c>
      <c r="E61" s="77"/>
    </row>
    <row r="62" spans="1:6" x14ac:dyDescent="0.3">
      <c r="A62" s="22" t="s">
        <v>70</v>
      </c>
      <c r="B62" s="74">
        <v>7227.8279272336213</v>
      </c>
      <c r="C62" s="74">
        <v>6861.4404272447464</v>
      </c>
      <c r="D62" s="88">
        <v>366.38749998887488</v>
      </c>
      <c r="E62" s="77"/>
    </row>
    <row r="63" spans="1:6" s="33" customFormat="1" x14ac:dyDescent="0.3">
      <c r="A63" s="22" t="s">
        <v>71</v>
      </c>
      <c r="B63" s="64">
        <v>4270.1304407124353</v>
      </c>
      <c r="C63" s="64">
        <v>4279.031103849853</v>
      </c>
      <c r="D63" s="146">
        <v>-8.9006631374177232</v>
      </c>
      <c r="E63" s="77"/>
    </row>
    <row r="64" spans="1:6" x14ac:dyDescent="0.3">
      <c r="A64" s="25" t="s">
        <v>72</v>
      </c>
      <c r="B64" s="232">
        <v>949.63277160579253</v>
      </c>
      <c r="C64" s="232">
        <v>1022.2317474029439</v>
      </c>
      <c r="D64" s="149">
        <v>-72.598975797151411</v>
      </c>
      <c r="E64" s="77"/>
    </row>
    <row r="65" spans="1:5" x14ac:dyDescent="0.3">
      <c r="A65" s="25" t="s">
        <v>73</v>
      </c>
      <c r="B65" s="232">
        <v>3320.4976691066431</v>
      </c>
      <c r="C65" s="232">
        <v>3256.7993564469093</v>
      </c>
      <c r="D65" s="73">
        <v>63.698312659733801</v>
      </c>
      <c r="E65" s="77"/>
    </row>
    <row r="66" spans="1:5" s="33" customFormat="1" x14ac:dyDescent="0.3">
      <c r="A66" s="22" t="s">
        <v>74</v>
      </c>
      <c r="B66" s="64">
        <v>52997.613255423057</v>
      </c>
      <c r="C66" s="64">
        <v>48024.257115380584</v>
      </c>
      <c r="D66" s="71">
        <v>4973.3561400424733</v>
      </c>
      <c r="E66" s="77"/>
    </row>
    <row r="67" spans="1:5" s="33" customFormat="1" x14ac:dyDescent="0.3">
      <c r="A67" s="25" t="s">
        <v>75</v>
      </c>
      <c r="B67" s="232">
        <v>46414.881075568897</v>
      </c>
      <c r="C67" s="232">
        <v>42159.511567196081</v>
      </c>
      <c r="D67" s="73">
        <v>4255.3695083728162</v>
      </c>
      <c r="E67" s="77"/>
    </row>
    <row r="68" spans="1:5" s="33" customFormat="1" x14ac:dyDescent="0.3">
      <c r="A68" s="25" t="s">
        <v>76</v>
      </c>
      <c r="B68" s="232">
        <v>548.21446207374527</v>
      </c>
      <c r="C68" s="232">
        <v>552.66996571086713</v>
      </c>
      <c r="D68" s="149">
        <v>-4.4555036371218648</v>
      </c>
      <c r="E68" s="77"/>
    </row>
    <row r="69" spans="1:5" s="33" customFormat="1" x14ac:dyDescent="0.3">
      <c r="A69" s="25" t="s">
        <v>77</v>
      </c>
      <c r="B69" s="232">
        <v>2662.8860858635039</v>
      </c>
      <c r="C69" s="232">
        <v>2415.3635855347334</v>
      </c>
      <c r="D69" s="73">
        <v>247.52250032877055</v>
      </c>
      <c r="E69" s="77"/>
    </row>
    <row r="70" spans="1:5" s="33" customFormat="1" x14ac:dyDescent="0.3">
      <c r="A70" s="25" t="s">
        <v>42</v>
      </c>
      <c r="B70" s="232">
        <v>1802.8752433178106</v>
      </c>
      <c r="C70" s="232">
        <v>1624.051164619754</v>
      </c>
      <c r="D70" s="73">
        <v>178.82407869805661</v>
      </c>
      <c r="E70" s="77"/>
    </row>
    <row r="71" spans="1:5" s="33" customFormat="1" x14ac:dyDescent="0.3">
      <c r="A71" s="25" t="s">
        <v>78</v>
      </c>
      <c r="B71" s="232">
        <v>1568.7563885991053</v>
      </c>
      <c r="C71" s="232">
        <v>1272.660832319146</v>
      </c>
      <c r="D71" s="73">
        <v>296.09555627995928</v>
      </c>
      <c r="E71" s="77"/>
    </row>
    <row r="72" spans="1:5" s="33" customFormat="1" x14ac:dyDescent="0.3">
      <c r="A72" s="22" t="s">
        <v>79</v>
      </c>
      <c r="B72" s="233">
        <v>275.10223342665302</v>
      </c>
      <c r="C72" s="233">
        <v>234.5639175666681</v>
      </c>
      <c r="D72" s="71">
        <v>40.53831585998492</v>
      </c>
      <c r="E72" s="77"/>
    </row>
    <row r="73" spans="1:5" s="33" customFormat="1" x14ac:dyDescent="0.3">
      <c r="A73" s="22" t="s">
        <v>80</v>
      </c>
      <c r="B73" s="233">
        <v>266.87516021272262</v>
      </c>
      <c r="C73" s="233">
        <v>414.49433982435909</v>
      </c>
      <c r="D73" s="146">
        <v>-147.61917961163647</v>
      </c>
      <c r="E73" s="77"/>
    </row>
    <row r="74" spans="1:5" x14ac:dyDescent="0.3">
      <c r="A74" s="22" t="s">
        <v>81</v>
      </c>
      <c r="B74" s="233">
        <v>8943.0484289863398</v>
      </c>
      <c r="C74" s="233">
        <v>7994.9451601522633</v>
      </c>
      <c r="D74" s="71">
        <v>948.10326883407652</v>
      </c>
      <c r="E74" s="77"/>
    </row>
    <row r="75" spans="1:5" x14ac:dyDescent="0.3">
      <c r="A75" s="22"/>
      <c r="B75" s="74"/>
      <c r="C75" s="74"/>
      <c r="D75" s="88"/>
      <c r="E75" s="77"/>
    </row>
    <row r="76" spans="1:5" x14ac:dyDescent="0.3">
      <c r="A76" s="57" t="s">
        <v>82</v>
      </c>
      <c r="B76" s="75">
        <v>32595.561102283824</v>
      </c>
      <c r="C76" s="75">
        <v>28342.787830361547</v>
      </c>
      <c r="D76" s="70">
        <v>4252.7732719222768</v>
      </c>
      <c r="E76" s="77"/>
    </row>
    <row r="77" spans="1:5" x14ac:dyDescent="0.3">
      <c r="A77" s="22" t="s">
        <v>83</v>
      </c>
      <c r="B77" s="64">
        <v>1652.4574486752667</v>
      </c>
      <c r="C77" s="64">
        <v>941.93293952918691</v>
      </c>
      <c r="D77" s="88">
        <v>710.52450914607982</v>
      </c>
      <c r="E77" s="77"/>
    </row>
    <row r="78" spans="1:5" x14ac:dyDescent="0.3">
      <c r="A78" s="22" t="s">
        <v>71</v>
      </c>
      <c r="B78" s="64">
        <v>958.42164262874974</v>
      </c>
      <c r="C78" s="64">
        <v>753.30772147280231</v>
      </c>
      <c r="D78" s="88">
        <v>205.11392115594742</v>
      </c>
      <c r="E78" s="77"/>
    </row>
    <row r="79" spans="1:5" s="33" customFormat="1" ht="14.25" customHeight="1" x14ac:dyDescent="0.3">
      <c r="A79" s="25" t="s">
        <v>72</v>
      </c>
      <c r="B79" s="72">
        <v>7.7320455983411005</v>
      </c>
      <c r="C79" s="72">
        <v>15.972742093693499</v>
      </c>
      <c r="D79" s="149">
        <v>-8.2406964953523989</v>
      </c>
      <c r="E79" s="77"/>
    </row>
    <row r="80" spans="1:5" x14ac:dyDescent="0.3">
      <c r="A80" s="25" t="s">
        <v>73</v>
      </c>
      <c r="B80" s="72">
        <v>950.68959703040855</v>
      </c>
      <c r="C80" s="72">
        <v>737.33497937910886</v>
      </c>
      <c r="D80" s="89">
        <v>213.35461765129969</v>
      </c>
      <c r="E80" s="77"/>
    </row>
    <row r="81" spans="1:5" x14ac:dyDescent="0.3">
      <c r="A81" s="22" t="s">
        <v>84</v>
      </c>
      <c r="B81" s="64">
        <v>26503.943425439764</v>
      </c>
      <c r="C81" s="64">
        <v>23693.660330659597</v>
      </c>
      <c r="D81" s="88">
        <v>2810.2830947801685</v>
      </c>
      <c r="E81" s="77"/>
    </row>
    <row r="82" spans="1:5" x14ac:dyDescent="0.3">
      <c r="A82" s="25" t="s">
        <v>75</v>
      </c>
      <c r="B82" s="72">
        <v>14567.029504332946</v>
      </c>
      <c r="C82" s="72">
        <v>11930.705011776217</v>
      </c>
      <c r="D82" s="89">
        <v>2636.3244925567287</v>
      </c>
      <c r="E82" s="77"/>
    </row>
    <row r="83" spans="1:5" x14ac:dyDescent="0.3">
      <c r="A83" s="25" t="s">
        <v>76</v>
      </c>
      <c r="B83" s="72">
        <v>370.67731615398134</v>
      </c>
      <c r="C83" s="72">
        <v>138.5477781404046</v>
      </c>
      <c r="D83" s="89">
        <v>232.12953801357673</v>
      </c>
      <c r="E83" s="77"/>
    </row>
    <row r="84" spans="1:5" x14ac:dyDescent="0.3">
      <c r="A84" s="25" t="s">
        <v>42</v>
      </c>
      <c r="B84" s="72">
        <v>919.19523756740091</v>
      </c>
      <c r="C84" s="72">
        <v>373.67388075383923</v>
      </c>
      <c r="D84" s="89">
        <v>545.52135681356162</v>
      </c>
      <c r="E84" s="77"/>
    </row>
    <row r="85" spans="1:5" x14ac:dyDescent="0.3">
      <c r="A85" s="25" t="s">
        <v>77</v>
      </c>
      <c r="B85" s="72">
        <v>192.2757586983879</v>
      </c>
      <c r="C85" s="72">
        <v>178.19443646189649</v>
      </c>
      <c r="D85" s="89">
        <v>14.081322236491417</v>
      </c>
      <c r="E85" s="77"/>
    </row>
    <row r="86" spans="1:5" x14ac:dyDescent="0.3">
      <c r="A86" s="25" t="s">
        <v>85</v>
      </c>
      <c r="B86" s="72">
        <v>5603.9183618167172</v>
      </c>
      <c r="C86" s="72">
        <v>6463.4268368922685</v>
      </c>
      <c r="D86" s="149">
        <v>-859.50847507555136</v>
      </c>
      <c r="E86" s="77"/>
    </row>
    <row r="87" spans="1:5" x14ac:dyDescent="0.3">
      <c r="A87" s="25" t="s">
        <v>78</v>
      </c>
      <c r="B87" s="72">
        <v>4850.8472468703312</v>
      </c>
      <c r="C87" s="72">
        <v>4609.1123866349699</v>
      </c>
      <c r="D87" s="89">
        <v>241.73486023536134</v>
      </c>
      <c r="E87" s="77"/>
    </row>
    <row r="88" spans="1:5" x14ac:dyDescent="0.3">
      <c r="A88" s="22" t="s">
        <v>86</v>
      </c>
      <c r="B88" s="64">
        <v>3480.7385855400421</v>
      </c>
      <c r="C88" s="64">
        <v>2953.8868386999611</v>
      </c>
      <c r="D88" s="88">
        <v>526.85174684008098</v>
      </c>
      <c r="E88" s="77"/>
    </row>
    <row r="89" spans="1:5" x14ac:dyDescent="0.3">
      <c r="A89" s="25" t="s">
        <v>87</v>
      </c>
      <c r="B89" s="72">
        <v>449.33422180455955</v>
      </c>
      <c r="C89" s="72">
        <v>288.80153881154661</v>
      </c>
      <c r="D89" s="89">
        <v>160.53268299301294</v>
      </c>
      <c r="E89" s="77"/>
    </row>
    <row r="90" spans="1:5" x14ac:dyDescent="0.3">
      <c r="A90" s="25" t="s">
        <v>88</v>
      </c>
      <c r="B90" s="72">
        <v>1509.8015009697522</v>
      </c>
      <c r="C90" s="72">
        <v>1475.49944164014</v>
      </c>
      <c r="D90" s="89">
        <v>34.302059329612121</v>
      </c>
      <c r="E90" s="77"/>
    </row>
    <row r="91" spans="1:5" x14ac:dyDescent="0.3">
      <c r="A91" s="25" t="s">
        <v>89</v>
      </c>
      <c r="B91" s="72">
        <v>1521.6028627657304</v>
      </c>
      <c r="C91" s="72">
        <v>1189.5858582482745</v>
      </c>
      <c r="D91" s="89">
        <v>332.01700451745592</v>
      </c>
      <c r="E91" s="77"/>
    </row>
    <row r="92" spans="1:5" x14ac:dyDescent="0.3">
      <c r="A92" s="25"/>
      <c r="B92" s="71"/>
      <c r="C92" s="71"/>
      <c r="D92" s="73"/>
      <c r="E92" s="77"/>
    </row>
    <row r="93" spans="1:5" x14ac:dyDescent="0.3">
      <c r="A93" s="58" t="s">
        <v>90</v>
      </c>
      <c r="B93" s="76">
        <v>170648.88333694829</v>
      </c>
      <c r="C93" s="76">
        <v>160761.56499312801</v>
      </c>
      <c r="D93" s="76">
        <v>9887.3183438202614</v>
      </c>
      <c r="E93" s="77"/>
    </row>
    <row r="95" spans="1:5" x14ac:dyDescent="0.3">
      <c r="B95" s="34"/>
      <c r="C95" s="34"/>
      <c r="D95" s="34"/>
    </row>
  </sheetData>
  <mergeCells count="2">
    <mergeCell ref="D11:D12"/>
    <mergeCell ref="D47:D48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headerFooter>
    <oddFooter>&amp;C&amp;1#&amp;"Calibri"&amp;12&amp;K008000Internal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FAEB5-E567-43A2-96D7-78DB3C4D2FA7}">
  <sheetPr>
    <tabColor rgb="FF00A443"/>
  </sheetPr>
  <dimension ref="A5:D31"/>
  <sheetViews>
    <sheetView showGridLines="0" workbookViewId="0">
      <selection activeCell="C10" sqref="C10:C11"/>
    </sheetView>
  </sheetViews>
  <sheetFormatPr baseColWidth="10" defaultColWidth="8.81640625" defaultRowHeight="12.5" x14ac:dyDescent="0.25"/>
  <cols>
    <col min="1" max="1" width="52.81640625" bestFit="1" customWidth="1"/>
    <col min="2" max="4" width="17.1796875" customWidth="1"/>
  </cols>
  <sheetData>
    <row r="5" spans="1:4" ht="14.5" x14ac:dyDescent="0.35">
      <c r="B5" s="45" t="s">
        <v>141</v>
      </c>
    </row>
    <row r="6" spans="1:4" ht="14.5" x14ac:dyDescent="0.35">
      <c r="B6" s="83" t="s">
        <v>206</v>
      </c>
    </row>
    <row r="7" spans="1:4" ht="14.5" x14ac:dyDescent="0.35">
      <c r="B7" s="50" t="s">
        <v>27</v>
      </c>
    </row>
    <row r="8" spans="1:4" ht="13" x14ac:dyDescent="0.3">
      <c r="D8" s="55" t="s">
        <v>92</v>
      </c>
    </row>
    <row r="9" spans="1:4" ht="13" x14ac:dyDescent="0.3">
      <c r="A9" s="1"/>
      <c r="B9" s="37" t="s">
        <v>206</v>
      </c>
      <c r="C9" s="37" t="s">
        <v>209</v>
      </c>
      <c r="D9" s="38" t="s">
        <v>0</v>
      </c>
    </row>
    <row r="10" spans="1:4" ht="13" x14ac:dyDescent="0.25">
      <c r="A10" s="167" t="s">
        <v>134</v>
      </c>
      <c r="B10" s="169">
        <v>34405.030473032639</v>
      </c>
      <c r="C10" s="169">
        <v>31870.98051384465</v>
      </c>
      <c r="D10" s="170">
        <v>7.9509632848829543</v>
      </c>
    </row>
    <row r="11" spans="1:4" ht="13" x14ac:dyDescent="0.25">
      <c r="A11" s="168" t="s">
        <v>135</v>
      </c>
      <c r="B11" s="171">
        <v>-16373.714895565443</v>
      </c>
      <c r="C11" s="171">
        <v>-14576.575344109275</v>
      </c>
      <c r="D11" s="172">
        <v>12.328955938079332</v>
      </c>
    </row>
    <row r="12" spans="1:4" ht="13" x14ac:dyDescent="0.25">
      <c r="A12" s="78" t="s">
        <v>101</v>
      </c>
      <c r="B12" s="173">
        <v>18031.315577467194</v>
      </c>
      <c r="C12" s="173">
        <v>17294.405169735375</v>
      </c>
      <c r="D12" s="174">
        <v>4.2609757346346155</v>
      </c>
    </row>
    <row r="13" spans="1:4" ht="13" x14ac:dyDescent="0.25">
      <c r="A13" s="167" t="s">
        <v>102</v>
      </c>
      <c r="B13" s="169">
        <v>-4123.7195603501568</v>
      </c>
      <c r="C13" s="169">
        <v>-4155.9475340521349</v>
      </c>
      <c r="D13" s="170">
        <v>-0.77546632718327657</v>
      </c>
    </row>
    <row r="14" spans="1:4" ht="13" x14ac:dyDescent="0.25">
      <c r="A14" s="168" t="s">
        <v>103</v>
      </c>
      <c r="B14" s="171">
        <v>-3207.25353954613</v>
      </c>
      <c r="C14" s="171">
        <v>-2969.1744978399433</v>
      </c>
      <c r="D14" s="172">
        <v>8.0183580277746476</v>
      </c>
    </row>
    <row r="15" spans="1:4" ht="13" x14ac:dyDescent="0.25">
      <c r="A15" s="168" t="s">
        <v>173</v>
      </c>
      <c r="B15" s="171">
        <v>924.95492184275645</v>
      </c>
      <c r="C15" s="171">
        <v>859.66123436374846</v>
      </c>
      <c r="D15" s="172">
        <v>7.5952811257486887</v>
      </c>
    </row>
    <row r="16" spans="1:4" ht="13" x14ac:dyDescent="0.25">
      <c r="A16" s="168" t="s">
        <v>105</v>
      </c>
      <c r="B16" s="171">
        <v>-2772.6875543928477</v>
      </c>
      <c r="C16" s="171">
        <v>-2725.0884653510539</v>
      </c>
      <c r="D16" s="172">
        <v>1.7466988557254772</v>
      </c>
    </row>
    <row r="17" spans="1:4" ht="13" x14ac:dyDescent="0.25">
      <c r="A17" s="168" t="s">
        <v>175</v>
      </c>
      <c r="B17" s="171">
        <v>931.26661174606477</v>
      </c>
      <c r="C17" s="171">
        <v>678.65419477511364</v>
      </c>
      <c r="D17" s="172">
        <v>37.222552946078757</v>
      </c>
    </row>
    <row r="18" spans="1:4" ht="13" x14ac:dyDescent="0.25">
      <c r="A18" s="167" t="s">
        <v>107</v>
      </c>
      <c r="B18" s="169">
        <v>-2017.0253506556103</v>
      </c>
      <c r="C18" s="169">
        <v>-2074.3640590011141</v>
      </c>
      <c r="D18" s="170">
        <v>-2.7641583981702147</v>
      </c>
    </row>
    <row r="19" spans="1:4" ht="13" x14ac:dyDescent="0.25">
      <c r="A19" s="78" t="s">
        <v>9</v>
      </c>
      <c r="B19" s="173">
        <v>11890.57066646143</v>
      </c>
      <c r="C19" s="173">
        <v>11064.093576682128</v>
      </c>
      <c r="D19" s="174">
        <v>7.4699032871624009</v>
      </c>
    </row>
    <row r="20" spans="1:4" ht="13" x14ac:dyDescent="0.25">
      <c r="A20" s="168" t="s">
        <v>136</v>
      </c>
      <c r="B20" s="171">
        <v>-4245.43434606969</v>
      </c>
      <c r="C20" s="171">
        <v>-4192.189038115238</v>
      </c>
      <c r="D20" s="172">
        <v>1.2701075135292701</v>
      </c>
    </row>
    <row r="21" spans="1:4" ht="13" x14ac:dyDescent="0.25">
      <c r="A21" s="78" t="s">
        <v>110</v>
      </c>
      <c r="B21" s="173">
        <v>7645.1363203917381</v>
      </c>
      <c r="C21" s="173">
        <v>6871.9045385668896</v>
      </c>
      <c r="D21" s="174">
        <v>11.252073969963835</v>
      </c>
    </row>
    <row r="22" spans="1:4" ht="13" x14ac:dyDescent="0.25">
      <c r="A22" s="168" t="s">
        <v>127</v>
      </c>
      <c r="B22" s="171">
        <v>-3288.5452134400462</v>
      </c>
      <c r="C22" s="171">
        <v>-3285.3325368192623</v>
      </c>
      <c r="D22" s="172">
        <v>9.7788476045541806E-2</v>
      </c>
    </row>
    <row r="23" spans="1:4" ht="13" x14ac:dyDescent="0.25">
      <c r="A23" s="168" t="s">
        <v>128</v>
      </c>
      <c r="B23" s="171">
        <v>1601.4413420468004</v>
      </c>
      <c r="C23" s="171">
        <v>2122.3019034643362</v>
      </c>
      <c r="D23" s="172">
        <v>-24.54224634899068</v>
      </c>
    </row>
    <row r="24" spans="1:4" ht="13" x14ac:dyDescent="0.25">
      <c r="A24" s="20" t="s">
        <v>137</v>
      </c>
      <c r="B24" s="169">
        <v>-1687.1038713932458</v>
      </c>
      <c r="C24" s="169">
        <v>-1163.0306333549261</v>
      </c>
      <c r="D24" s="170">
        <v>45.061000373357011</v>
      </c>
    </row>
    <row r="25" spans="1:4" ht="13" x14ac:dyDescent="0.25">
      <c r="A25" s="20" t="s">
        <v>172</v>
      </c>
      <c r="B25" s="169">
        <v>139.23285376191558</v>
      </c>
      <c r="C25" s="169">
        <v>331.74338820025559</v>
      </c>
      <c r="D25" s="170">
        <v>-58.029953658679034</v>
      </c>
    </row>
    <row r="26" spans="1:4" ht="13" x14ac:dyDescent="0.25">
      <c r="A26" s="78" t="s">
        <v>138</v>
      </c>
      <c r="B26" s="173">
        <v>6097.2653027604083</v>
      </c>
      <c r="C26" s="173">
        <v>6040.6172934122187</v>
      </c>
      <c r="D26" s="174">
        <v>0.93778510699508844</v>
      </c>
    </row>
    <row r="27" spans="1:4" ht="13" x14ac:dyDescent="0.25">
      <c r="A27" s="168" t="s">
        <v>139</v>
      </c>
      <c r="B27" s="171">
        <v>-1094.842742292464</v>
      </c>
      <c r="C27" s="171">
        <v>-1106.83726297659</v>
      </c>
      <c r="D27" s="172">
        <v>-1.0836751783969947</v>
      </c>
    </row>
    <row r="28" spans="1:4" ht="13" x14ac:dyDescent="0.25">
      <c r="A28" s="168" t="s">
        <v>142</v>
      </c>
      <c r="B28" s="171">
        <v>277.6309614135422</v>
      </c>
      <c r="C28" s="171">
        <v>190.77816608870089</v>
      </c>
      <c r="D28" s="172">
        <v>45.52554262653922</v>
      </c>
    </row>
    <row r="29" spans="1:4" ht="13" x14ac:dyDescent="0.25">
      <c r="A29" s="168" t="s">
        <v>117</v>
      </c>
      <c r="B29" s="171">
        <v>-139.55087685440191</v>
      </c>
      <c r="C29" s="171">
        <v>-397.70522712149636</v>
      </c>
      <c r="D29" s="172">
        <v>-64.910977443157918</v>
      </c>
    </row>
    <row r="30" spans="1:4" ht="13" x14ac:dyDescent="0.25">
      <c r="A30" s="78" t="s">
        <v>140</v>
      </c>
      <c r="B30" s="173">
        <v>5140.5026450270843</v>
      </c>
      <c r="C30" s="173">
        <v>4726.8529694028339</v>
      </c>
      <c r="D30" s="174">
        <v>8.7510586494191038</v>
      </c>
    </row>
    <row r="31" spans="1:4" ht="13" x14ac:dyDescent="0.3">
      <c r="B31" s="1"/>
      <c r="C31" s="1"/>
      <c r="D31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84D2-3ACD-4142-8DAD-28DD55C99181}">
  <sheetPr>
    <tabColor rgb="FF00A443"/>
  </sheetPr>
  <dimension ref="A2:G51"/>
  <sheetViews>
    <sheetView showGridLines="0" zoomScale="85" zoomScaleNormal="85" workbookViewId="0">
      <selection activeCell="A6" sqref="A6"/>
    </sheetView>
  </sheetViews>
  <sheetFormatPr baseColWidth="10" defaultColWidth="11.453125" defaultRowHeight="13" x14ac:dyDescent="0.3"/>
  <cols>
    <col min="1" max="1" width="36.453125" style="1" bestFit="1" customWidth="1"/>
    <col min="2" max="2" width="12.453125" style="1" bestFit="1" customWidth="1"/>
    <col min="3" max="3" width="20" style="1" customWidth="1"/>
    <col min="4" max="4" width="11.453125" style="1" bestFit="1" customWidth="1"/>
    <col min="5" max="5" width="15.54296875" style="1" bestFit="1" customWidth="1"/>
    <col min="6" max="16384" width="11.453125" style="1"/>
  </cols>
  <sheetData>
    <row r="2" spans="1:6" ht="12.75" customHeight="1" x14ac:dyDescent="0.3"/>
    <row r="3" spans="1:6" ht="12.75" customHeight="1" x14ac:dyDescent="0.3"/>
    <row r="4" spans="1:6" ht="18.75" customHeight="1" x14ac:dyDescent="0.4">
      <c r="D4" s="11"/>
      <c r="E4" s="6"/>
    </row>
    <row r="5" spans="1:6" ht="18.75" customHeight="1" x14ac:dyDescent="0.35">
      <c r="A5" s="43"/>
      <c r="B5" s="43"/>
      <c r="C5" s="44" t="s">
        <v>171</v>
      </c>
      <c r="D5" s="45"/>
      <c r="E5" s="45"/>
      <c r="F5" s="43"/>
    </row>
    <row r="6" spans="1:6" ht="14.5" x14ac:dyDescent="0.35">
      <c r="A6" s="46" t="s">
        <v>14</v>
      </c>
      <c r="B6" s="43"/>
      <c r="C6" s="176" t="s">
        <v>206</v>
      </c>
      <c r="D6" s="44"/>
      <c r="E6" s="45"/>
      <c r="F6" s="43"/>
    </row>
    <row r="7" spans="1:6" ht="14.5" x14ac:dyDescent="0.35">
      <c r="A7" s="43"/>
      <c r="B7" s="45"/>
      <c r="C7" s="44" t="s">
        <v>125</v>
      </c>
      <c r="D7" s="45"/>
      <c r="E7" s="45"/>
      <c r="F7" s="43"/>
    </row>
    <row r="8" spans="1:6" ht="18" x14ac:dyDescent="0.4">
      <c r="A8" s="12"/>
      <c r="B8" s="13"/>
      <c r="C8" s="13"/>
      <c r="D8" s="13"/>
      <c r="E8" s="6"/>
    </row>
    <row r="9" spans="1:6" x14ac:dyDescent="0.3">
      <c r="A9" s="14"/>
      <c r="B9" s="15"/>
      <c r="C9" s="15"/>
      <c r="D9" s="15"/>
      <c r="E9" s="178" t="s">
        <v>92</v>
      </c>
    </row>
    <row r="10" spans="1:6" ht="34.4" customHeight="1" x14ac:dyDescent="0.3">
      <c r="A10" s="63" t="s">
        <v>212</v>
      </c>
      <c r="B10" s="40" t="s">
        <v>120</v>
      </c>
      <c r="C10" s="41" t="s">
        <v>121</v>
      </c>
      <c r="D10" s="41" t="s">
        <v>122</v>
      </c>
      <c r="E10" s="41" t="s">
        <v>123</v>
      </c>
    </row>
    <row r="11" spans="1:6" x14ac:dyDescent="0.3">
      <c r="A11" s="179" t="s">
        <v>99</v>
      </c>
      <c r="B11" s="180">
        <v>16200.41552106812</v>
      </c>
      <c r="C11" s="180">
        <v>18452.279474791732</v>
      </c>
      <c r="D11" s="180">
        <v>79.422889030807497</v>
      </c>
      <c r="E11" s="180">
        <v>-327.08741185802222</v>
      </c>
    </row>
    <row r="12" spans="1:6" x14ac:dyDescent="0.3">
      <c r="A12" s="183" t="s">
        <v>100</v>
      </c>
      <c r="B12" s="180">
        <v>-6686.6194009115288</v>
      </c>
      <c r="C12" s="180">
        <v>-9868.5421689396553</v>
      </c>
      <c r="D12" s="180">
        <v>-52.668404870046999</v>
      </c>
      <c r="E12" s="180">
        <v>234.11507915578829</v>
      </c>
    </row>
    <row r="13" spans="1:6" x14ac:dyDescent="0.3">
      <c r="A13" s="177" t="s">
        <v>101</v>
      </c>
      <c r="B13" s="95">
        <v>9513.7961201565922</v>
      </c>
      <c r="C13" s="95">
        <v>8583.7373058520825</v>
      </c>
      <c r="D13" s="95">
        <v>26.754484160760502</v>
      </c>
      <c r="E13" s="95">
        <v>-92.972332702239513</v>
      </c>
    </row>
    <row r="14" spans="1:6" x14ac:dyDescent="0.3">
      <c r="A14" s="184" t="s">
        <v>102</v>
      </c>
      <c r="B14" s="180">
        <v>-2372.0731958467522</v>
      </c>
      <c r="C14" s="180">
        <v>-1923.4779982515831</v>
      </c>
      <c r="D14" s="180">
        <v>-31.685057855513598</v>
      </c>
      <c r="E14" s="180">
        <v>203.51669160369278</v>
      </c>
    </row>
    <row r="15" spans="1:6" x14ac:dyDescent="0.3">
      <c r="A15" s="184" t="s">
        <v>103</v>
      </c>
      <c r="B15" s="180">
        <v>-1986.4881673200307</v>
      </c>
      <c r="C15" s="180">
        <v>-794.79233442641407</v>
      </c>
      <c r="D15" s="180">
        <v>-14.4896071495829</v>
      </c>
      <c r="E15" s="180">
        <v>-411.48343065010226</v>
      </c>
    </row>
    <row r="16" spans="1:6" x14ac:dyDescent="0.3">
      <c r="A16" s="184" t="s">
        <v>179</v>
      </c>
      <c r="B16" s="180">
        <v>756.81082202388791</v>
      </c>
      <c r="C16" s="180">
        <v>156.30824754754479</v>
      </c>
      <c r="D16" s="91">
        <v>1.22E-4</v>
      </c>
      <c r="E16" s="180">
        <v>11.835730271323792</v>
      </c>
    </row>
    <row r="17" spans="1:7" x14ac:dyDescent="0.3">
      <c r="A17" s="184" t="s">
        <v>105</v>
      </c>
      <c r="B17" s="180">
        <v>-1680.2676958386173</v>
      </c>
      <c r="C17" s="180">
        <v>-1683.3434859498254</v>
      </c>
      <c r="D17" s="180">
        <v>-22.377057489945503</v>
      </c>
      <c r="E17" s="180">
        <v>613.3006848855407</v>
      </c>
    </row>
    <row r="18" spans="1:7" x14ac:dyDescent="0.3">
      <c r="A18" s="168" t="s">
        <v>178</v>
      </c>
      <c r="B18" s="180">
        <v>537.8718452880081</v>
      </c>
      <c r="C18" s="180">
        <v>398.34957457711147</v>
      </c>
      <c r="D18" s="180">
        <v>5.1814847840147999</v>
      </c>
      <c r="E18" s="180">
        <v>-10.136292903069522</v>
      </c>
    </row>
    <row r="19" spans="1:7" x14ac:dyDescent="0.3">
      <c r="A19" s="184" t="s">
        <v>107</v>
      </c>
      <c r="B19" s="180">
        <v>-711.55467180292646</v>
      </c>
      <c r="C19" s="180">
        <v>-1300.9776098343625</v>
      </c>
      <c r="D19" s="180">
        <v>-1.1859312444710999</v>
      </c>
      <c r="E19" s="180">
        <v>-3.3071377738500813</v>
      </c>
    </row>
    <row r="20" spans="1:7" x14ac:dyDescent="0.3">
      <c r="A20" s="177" t="s">
        <v>9</v>
      </c>
      <c r="B20" s="95">
        <v>6430.1682525069136</v>
      </c>
      <c r="C20" s="95">
        <v>5359.281697766135</v>
      </c>
      <c r="D20" s="95">
        <v>-6.1165049392241997</v>
      </c>
      <c r="E20" s="95">
        <v>107.2372211276069</v>
      </c>
    </row>
    <row r="21" spans="1:7" x14ac:dyDescent="0.3">
      <c r="A21" s="184" t="s">
        <v>109</v>
      </c>
      <c r="B21" s="180">
        <v>-2181.444803766065</v>
      </c>
      <c r="C21" s="180">
        <v>-1934.8470029417531</v>
      </c>
      <c r="D21" s="180">
        <v>-11.4681203173919</v>
      </c>
      <c r="E21" s="180">
        <v>-117.67441904447938</v>
      </c>
    </row>
    <row r="22" spans="1:7" x14ac:dyDescent="0.3">
      <c r="A22" s="177" t="s">
        <v>110</v>
      </c>
      <c r="B22" s="95">
        <v>4248.7234487408496</v>
      </c>
      <c r="C22" s="95">
        <v>3424.4346948243824</v>
      </c>
      <c r="D22" s="95">
        <v>-17.584625256616103</v>
      </c>
      <c r="E22" s="95">
        <v>-10.437197916878082</v>
      </c>
    </row>
    <row r="23" spans="1:7" x14ac:dyDescent="0.3">
      <c r="A23" s="184" t="s">
        <v>111</v>
      </c>
      <c r="B23" s="180">
        <v>-1421.8663799097592</v>
      </c>
      <c r="C23" s="180">
        <v>-463.09472029732081</v>
      </c>
      <c r="D23" s="180">
        <v>1.1033526360803008</v>
      </c>
      <c r="E23" s="180">
        <v>196.7538761777538</v>
      </c>
    </row>
    <row r="24" spans="1:7" x14ac:dyDescent="0.3">
      <c r="A24" s="184" t="s">
        <v>112</v>
      </c>
      <c r="B24" s="180">
        <v>54.291167496459899</v>
      </c>
      <c r="C24" s="180">
        <v>108.02180762137772</v>
      </c>
      <c r="D24" s="180">
        <v>-1.6104074208221</v>
      </c>
      <c r="E24" s="180">
        <v>-21.469713935099893</v>
      </c>
    </row>
    <row r="25" spans="1:7" x14ac:dyDescent="0.3">
      <c r="A25" s="177" t="s">
        <v>138</v>
      </c>
      <c r="B25" s="95">
        <v>2881.1482363275495</v>
      </c>
      <c r="C25" s="95">
        <v>3069.361782148439</v>
      </c>
      <c r="D25" s="95">
        <v>-18.091680041357904</v>
      </c>
      <c r="E25" s="95">
        <v>164.84696432577573</v>
      </c>
    </row>
    <row r="26" spans="1:7" x14ac:dyDescent="0.3">
      <c r="A26" s="184" t="s">
        <v>181</v>
      </c>
      <c r="B26" s="180">
        <v>-368.73118907750637</v>
      </c>
      <c r="C26" s="180">
        <v>-808.48016586893448</v>
      </c>
      <c r="D26" s="180">
        <v>15.045117059428998</v>
      </c>
      <c r="E26" s="180">
        <v>205.40358015368787</v>
      </c>
    </row>
    <row r="27" spans="1:7" x14ac:dyDescent="0.3">
      <c r="A27" s="177" t="s">
        <v>140</v>
      </c>
      <c r="B27" s="95">
        <v>2512.4170472500432</v>
      </c>
      <c r="C27" s="95">
        <v>2260.8816162795047</v>
      </c>
      <c r="D27" s="95">
        <v>-3.0465629819289042</v>
      </c>
      <c r="E27" s="95">
        <v>370.25054447946337</v>
      </c>
    </row>
    <row r="28" spans="1:7" x14ac:dyDescent="0.3">
      <c r="G28" s="60"/>
    </row>
    <row r="29" spans="1:7" x14ac:dyDescent="0.3">
      <c r="A29" s="25"/>
      <c r="G29" s="60"/>
    </row>
    <row r="30" spans="1:7" x14ac:dyDescent="0.3">
      <c r="C30" s="181"/>
      <c r="G30" s="60"/>
    </row>
    <row r="31" spans="1:7" x14ac:dyDescent="0.3">
      <c r="E31" s="178" t="s">
        <v>92</v>
      </c>
      <c r="G31" s="60"/>
    </row>
    <row r="32" spans="1:7" ht="39.65" customHeight="1" x14ac:dyDescent="0.3">
      <c r="A32" s="63" t="s">
        <v>209</v>
      </c>
      <c r="B32" s="40" t="s">
        <v>120</v>
      </c>
      <c r="C32" s="41" t="s">
        <v>121</v>
      </c>
      <c r="D32" s="41" t="s">
        <v>122</v>
      </c>
      <c r="E32" s="41" t="s">
        <v>123</v>
      </c>
      <c r="G32" s="60"/>
    </row>
    <row r="33" spans="1:5" x14ac:dyDescent="0.3">
      <c r="A33" s="179" t="s">
        <v>99</v>
      </c>
      <c r="B33" s="91">
        <v>14807.854862703007</v>
      </c>
      <c r="C33" s="91">
        <v>17305.923501619331</v>
      </c>
      <c r="D33" s="91">
        <v>55.996522235603194</v>
      </c>
      <c r="E33" s="182">
        <v>-298.79437271329016</v>
      </c>
    </row>
    <row r="34" spans="1:5" x14ac:dyDescent="0.3">
      <c r="A34" s="183" t="s">
        <v>100</v>
      </c>
      <c r="B34" s="91">
        <v>-6297.3352129569757</v>
      </c>
      <c r="C34" s="91">
        <v>-8514.858674528612</v>
      </c>
      <c r="D34" s="91">
        <v>-26.62949094336</v>
      </c>
      <c r="E34" s="182">
        <v>262.2480343196724</v>
      </c>
    </row>
    <row r="35" spans="1:5" x14ac:dyDescent="0.3">
      <c r="A35" s="177" t="s">
        <v>101</v>
      </c>
      <c r="B35" s="96">
        <v>8510.5196497460311</v>
      </c>
      <c r="C35" s="96">
        <v>8791.0648270907204</v>
      </c>
      <c r="D35" s="96">
        <v>29.367031292243201</v>
      </c>
      <c r="E35" s="96">
        <v>-36.546338393617802</v>
      </c>
    </row>
    <row r="36" spans="1:5" x14ac:dyDescent="0.3">
      <c r="A36" s="184" t="s">
        <v>102</v>
      </c>
      <c r="B36" s="91">
        <v>-2247.4714533589135</v>
      </c>
      <c r="C36" s="91">
        <v>-1948.6515130389332</v>
      </c>
      <c r="D36" s="91">
        <v>-22.375547660657897</v>
      </c>
      <c r="E36" s="91">
        <v>62.550980006369876</v>
      </c>
    </row>
    <row r="37" spans="1:5" x14ac:dyDescent="0.3">
      <c r="A37" s="184" t="s">
        <v>103</v>
      </c>
      <c r="B37" s="91">
        <v>-1771.2316602165693</v>
      </c>
      <c r="C37" s="91">
        <v>-798.89883222091362</v>
      </c>
      <c r="D37" s="91">
        <v>-12.873273942151499</v>
      </c>
      <c r="E37" s="91">
        <v>-386.17073146030896</v>
      </c>
    </row>
    <row r="38" spans="1:5" x14ac:dyDescent="0.3">
      <c r="A38" s="184" t="s">
        <v>179</v>
      </c>
      <c r="B38" s="91">
        <v>675.62565131200392</v>
      </c>
      <c r="C38" s="91">
        <v>173.5838718206376</v>
      </c>
      <c r="D38" s="91">
        <v>0</v>
      </c>
      <c r="E38" s="91">
        <v>10.451711231106934</v>
      </c>
    </row>
    <row r="39" spans="1:5" x14ac:dyDescent="0.3">
      <c r="A39" s="184" t="s">
        <v>105</v>
      </c>
      <c r="B39" s="91">
        <v>-1641.1399215937558</v>
      </c>
      <c r="C39" s="91">
        <v>-1571.125671212885</v>
      </c>
      <c r="D39" s="91">
        <v>-9.6992051004519002</v>
      </c>
      <c r="E39" s="91">
        <v>496.87633255603924</v>
      </c>
    </row>
    <row r="40" spans="1:5" x14ac:dyDescent="0.3">
      <c r="A40" s="168" t="s">
        <v>178</v>
      </c>
      <c r="B40" s="91">
        <v>489.2744771394074</v>
      </c>
      <c r="C40" s="91">
        <v>247.7891185742279</v>
      </c>
      <c r="D40" s="91">
        <v>0.19693138194550003</v>
      </c>
      <c r="E40" s="91">
        <v>-58.606332320467217</v>
      </c>
    </row>
    <row r="41" spans="1:5" x14ac:dyDescent="0.3">
      <c r="A41" s="184" t="s">
        <v>107</v>
      </c>
      <c r="B41" s="91">
        <v>-664.55402336288284</v>
      </c>
      <c r="C41" s="91">
        <v>-1401.3560912445346</v>
      </c>
      <c r="D41" s="91">
        <v>-0.99124167554370002</v>
      </c>
      <c r="E41" s="91">
        <v>-7.4627027181528014</v>
      </c>
    </row>
    <row r="42" spans="1:5" x14ac:dyDescent="0.3">
      <c r="A42" s="177" t="s">
        <v>9</v>
      </c>
      <c r="B42" s="96">
        <v>5598.4941730242335</v>
      </c>
      <c r="C42" s="96">
        <v>5441.0572228072506</v>
      </c>
      <c r="D42" s="96">
        <v>6.0002419560416005</v>
      </c>
      <c r="E42" s="96">
        <v>18.541938894602499</v>
      </c>
    </row>
    <row r="43" spans="1:5" x14ac:dyDescent="0.3">
      <c r="A43" s="184" t="s">
        <v>109</v>
      </c>
      <c r="B43" s="91">
        <v>-2037.3373783290849</v>
      </c>
      <c r="C43" s="91">
        <v>-2018.9273948082223</v>
      </c>
      <c r="D43" s="91">
        <v>-9.5529852271662996</v>
      </c>
      <c r="E43" s="182">
        <v>-126.37127975076437</v>
      </c>
    </row>
    <row r="44" spans="1:5" x14ac:dyDescent="0.3">
      <c r="A44" s="177" t="s">
        <v>110</v>
      </c>
      <c r="B44" s="96">
        <v>3561.1567946951482</v>
      </c>
      <c r="C44" s="96">
        <v>3422.1298279990297</v>
      </c>
      <c r="D44" s="96">
        <v>-3.5527432711247</v>
      </c>
      <c r="E44" s="96">
        <v>-107.82934085616505</v>
      </c>
    </row>
    <row r="45" spans="1:5" x14ac:dyDescent="0.3">
      <c r="A45" s="184" t="s">
        <v>111</v>
      </c>
      <c r="B45" s="91">
        <v>-1211.1967468984453</v>
      </c>
      <c r="C45" s="91">
        <v>-336.56166718107755</v>
      </c>
      <c r="D45" s="91">
        <v>8.1595631252569998</v>
      </c>
      <c r="E45" s="182">
        <v>376.56821759933979</v>
      </c>
    </row>
    <row r="46" spans="1:5" x14ac:dyDescent="0.3">
      <c r="A46" s="184" t="s">
        <v>112</v>
      </c>
      <c r="B46" s="91">
        <v>53.867856769803701</v>
      </c>
      <c r="C46" s="91">
        <v>298.24188502340348</v>
      </c>
      <c r="D46" s="91">
        <v>-14.710070786381898</v>
      </c>
      <c r="E46" s="182">
        <v>-5.6562828065697275</v>
      </c>
    </row>
    <row r="47" spans="1:5" x14ac:dyDescent="0.3">
      <c r="A47" s="177" t="s">
        <v>138</v>
      </c>
      <c r="B47" s="96">
        <v>2403.8279045665072</v>
      </c>
      <c r="C47" s="96">
        <v>3383.810045841356</v>
      </c>
      <c r="D47" s="96">
        <v>-10.103250932249599</v>
      </c>
      <c r="E47" s="96">
        <v>263.08259393660506</v>
      </c>
    </row>
    <row r="48" spans="1:5" x14ac:dyDescent="0.3">
      <c r="A48" s="184" t="s">
        <v>181</v>
      </c>
      <c r="B48" s="91">
        <v>-464.84724423720331</v>
      </c>
      <c r="C48" s="91">
        <v>-942.41203531788108</v>
      </c>
      <c r="D48" s="91">
        <v>-0.85858641294320004</v>
      </c>
      <c r="E48" s="182">
        <v>94.353541958642197</v>
      </c>
    </row>
    <row r="49" spans="1:5" x14ac:dyDescent="0.3">
      <c r="A49" s="177" t="s">
        <v>140</v>
      </c>
      <c r="B49" s="96">
        <v>1938.9806603293041</v>
      </c>
      <c r="C49" s="96">
        <v>2441.3980105234746</v>
      </c>
      <c r="D49" s="96">
        <v>-10.9618373451928</v>
      </c>
      <c r="E49" s="96">
        <v>357.43613589524728</v>
      </c>
    </row>
    <row r="50" spans="1:5" ht="9.65" customHeight="1" x14ac:dyDescent="0.3"/>
    <row r="51" spans="1:5" x14ac:dyDescent="0.3">
      <c r="A51" s="8"/>
    </row>
  </sheetData>
  <pageMargins left="0.7" right="0.7" top="0.75" bottom="0.75" header="0.3" footer="0.3"/>
  <pageSetup paperSize="9" scale="81" orientation="portrait" r:id="rId1"/>
  <headerFooter>
    <oddFooter>&amp;C&amp;1#&amp;"Calibri"&amp;12&amp;K008000Internal Use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1CC81-5A2D-48E1-9093-D1F6FFAE4CB6}">
  <sheetPr>
    <tabColor rgb="FF00A443"/>
  </sheetPr>
  <dimension ref="A2:G50"/>
  <sheetViews>
    <sheetView showGridLines="0" zoomScaleNormal="100" workbookViewId="0">
      <selection activeCell="B32" sqref="B32:E48"/>
    </sheetView>
  </sheetViews>
  <sheetFormatPr baseColWidth="10" defaultColWidth="11.453125" defaultRowHeight="13" x14ac:dyDescent="0.3"/>
  <cols>
    <col min="1" max="1" width="33.453125" style="1" bestFit="1" customWidth="1"/>
    <col min="2" max="2" width="15.54296875" style="1" bestFit="1" customWidth="1"/>
    <col min="3" max="3" width="15.453125" style="1" bestFit="1" customWidth="1"/>
    <col min="4" max="4" width="15.453125" style="1" customWidth="1"/>
    <col min="5" max="16384" width="11.453125" style="1"/>
  </cols>
  <sheetData>
    <row r="2" spans="1:6" ht="12.75" customHeight="1" x14ac:dyDescent="0.3"/>
    <row r="3" spans="1:6" ht="12.75" customHeight="1" x14ac:dyDescent="0.3"/>
    <row r="4" spans="1:6" ht="12.75" customHeight="1" x14ac:dyDescent="0.3"/>
    <row r="5" spans="1:6" ht="14.5" x14ac:dyDescent="0.35">
      <c r="A5" s="43"/>
      <c r="B5" s="44" t="s">
        <v>151</v>
      </c>
      <c r="C5" s="43"/>
    </row>
    <row r="6" spans="1:6" ht="14.5" x14ac:dyDescent="0.35">
      <c r="A6" s="43"/>
      <c r="B6" s="82" t="s">
        <v>206</v>
      </c>
      <c r="C6" s="43"/>
    </row>
    <row r="7" spans="1:6" ht="14.5" x14ac:dyDescent="0.35">
      <c r="A7" s="43"/>
      <c r="B7" s="44" t="s">
        <v>27</v>
      </c>
      <c r="C7" s="43"/>
    </row>
    <row r="8" spans="1:6" x14ac:dyDescent="0.3">
      <c r="B8" s="7"/>
      <c r="E8" s="55" t="s">
        <v>92</v>
      </c>
    </row>
    <row r="9" spans="1:6" x14ac:dyDescent="0.3">
      <c r="A9" s="51" t="s">
        <v>206</v>
      </c>
      <c r="B9" s="52" t="s">
        <v>94</v>
      </c>
      <c r="C9" s="52" t="s">
        <v>95</v>
      </c>
      <c r="D9" s="52" t="s">
        <v>96</v>
      </c>
      <c r="E9" s="52" t="s">
        <v>97</v>
      </c>
    </row>
    <row r="10" spans="1:6" x14ac:dyDescent="0.3">
      <c r="A10" s="79" t="s">
        <v>99</v>
      </c>
      <c r="B10" s="97">
        <v>1862.2217989790001</v>
      </c>
      <c r="C10" s="97">
        <v>2218.582883761107</v>
      </c>
      <c r="D10" s="97">
        <v>5220.7054460599302</v>
      </c>
      <c r="E10" s="97">
        <v>6898.9053929780839</v>
      </c>
      <c r="F10" s="61"/>
    </row>
    <row r="11" spans="1:6" x14ac:dyDescent="0.3">
      <c r="A11" s="79" t="s">
        <v>100</v>
      </c>
      <c r="B11" s="97">
        <v>-0.55180649999999998</v>
      </c>
      <c r="C11" s="97">
        <v>-54.287876393069403</v>
      </c>
      <c r="D11" s="97">
        <v>-2038.114425029019</v>
      </c>
      <c r="E11" s="97">
        <v>-4593.6652929894408</v>
      </c>
      <c r="F11" s="61"/>
    </row>
    <row r="12" spans="1:6" x14ac:dyDescent="0.3">
      <c r="A12" s="78" t="s">
        <v>101</v>
      </c>
      <c r="B12" s="98">
        <v>1861.669992479</v>
      </c>
      <c r="C12" s="98">
        <v>2164.2950073680386</v>
      </c>
      <c r="D12" s="98">
        <v>3182.5910210309103</v>
      </c>
      <c r="E12" s="98">
        <v>2305.240099988644</v>
      </c>
      <c r="F12" s="61"/>
    </row>
    <row r="13" spans="1:6" x14ac:dyDescent="0.3">
      <c r="A13" s="79" t="s">
        <v>102</v>
      </c>
      <c r="B13" s="97">
        <v>-204.43212575900003</v>
      </c>
      <c r="C13" s="97">
        <v>-451.61752946757031</v>
      </c>
      <c r="D13" s="97">
        <v>-1158.7015793302089</v>
      </c>
      <c r="E13" s="97">
        <v>-557.32196199997281</v>
      </c>
    </row>
    <row r="14" spans="1:6" x14ac:dyDescent="0.3">
      <c r="A14" s="80" t="s">
        <v>103</v>
      </c>
      <c r="B14" s="99">
        <v>-231.51887162</v>
      </c>
      <c r="C14" s="99">
        <v>-547.714966324937</v>
      </c>
      <c r="D14" s="99">
        <v>-829.66140628519804</v>
      </c>
      <c r="E14" s="99">
        <v>-377.59292308989563</v>
      </c>
    </row>
    <row r="15" spans="1:6" x14ac:dyDescent="0.3">
      <c r="A15" s="80" t="s">
        <v>179</v>
      </c>
      <c r="B15" s="99">
        <v>105.3138106</v>
      </c>
      <c r="C15" s="99">
        <v>346.8139872157675</v>
      </c>
      <c r="D15" s="99">
        <v>301.91746851812042</v>
      </c>
      <c r="E15" s="99">
        <v>0</v>
      </c>
    </row>
    <row r="16" spans="1:6" x14ac:dyDescent="0.3">
      <c r="A16" s="80" t="s">
        <v>105</v>
      </c>
      <c r="B16" s="99">
        <v>-250.09245070899999</v>
      </c>
      <c r="C16" s="99">
        <v>-361.10037438719371</v>
      </c>
      <c r="D16" s="99">
        <v>-741.63605182924175</v>
      </c>
      <c r="E16" s="99">
        <v>-328.81339921318192</v>
      </c>
    </row>
    <row r="17" spans="1:7" x14ac:dyDescent="0.3">
      <c r="A17" s="80" t="s">
        <v>178</v>
      </c>
      <c r="B17" s="99">
        <v>171.86538597000001</v>
      </c>
      <c r="C17" s="99">
        <v>110.3838240287929</v>
      </c>
      <c r="D17" s="99">
        <v>110.6784102661105</v>
      </c>
      <c r="E17" s="99">
        <v>149.08436030310472</v>
      </c>
    </row>
    <row r="18" spans="1:7" x14ac:dyDescent="0.3">
      <c r="A18" s="79" t="s">
        <v>107</v>
      </c>
      <c r="B18" s="99">
        <v>-71.097778509999998</v>
      </c>
      <c r="C18" s="99">
        <v>-143.4730674114378</v>
      </c>
      <c r="D18" s="99">
        <v>-491.68203021366202</v>
      </c>
      <c r="E18" s="99">
        <v>-5.3017956678265996</v>
      </c>
    </row>
    <row r="19" spans="1:7" x14ac:dyDescent="0.3">
      <c r="A19" s="78" t="s">
        <v>9</v>
      </c>
      <c r="B19" s="98">
        <v>1586.1400882099999</v>
      </c>
      <c r="C19" s="98">
        <v>1569.2044104890299</v>
      </c>
      <c r="D19" s="98">
        <v>1532.2074114870395</v>
      </c>
      <c r="E19" s="98">
        <v>1742.616342320845</v>
      </c>
    </row>
    <row r="20" spans="1:7" x14ac:dyDescent="0.3">
      <c r="A20" s="79" t="s">
        <v>136</v>
      </c>
      <c r="B20" s="97">
        <v>-557.39706769000009</v>
      </c>
      <c r="C20" s="97">
        <v>-446.89614748219111</v>
      </c>
      <c r="D20" s="97">
        <v>-709.77679380938059</v>
      </c>
      <c r="E20" s="97">
        <v>-467.37479478449325</v>
      </c>
    </row>
    <row r="21" spans="1:7" x14ac:dyDescent="0.3">
      <c r="A21" s="78" t="s">
        <v>110</v>
      </c>
      <c r="B21" s="98">
        <v>1028.7430205200001</v>
      </c>
      <c r="C21" s="98">
        <v>1122.3082630068388</v>
      </c>
      <c r="D21" s="98">
        <v>822.43061767765869</v>
      </c>
      <c r="E21" s="98">
        <v>1275.2415475363516</v>
      </c>
    </row>
    <row r="22" spans="1:7" x14ac:dyDescent="0.3">
      <c r="A22" s="79" t="s">
        <v>143</v>
      </c>
      <c r="B22" s="97">
        <v>-49.17923253</v>
      </c>
      <c r="C22" s="97">
        <v>-363.88831298736892</v>
      </c>
      <c r="D22" s="97">
        <v>-176.69531481879582</v>
      </c>
      <c r="E22" s="97">
        <v>-832.10351957359455</v>
      </c>
    </row>
    <row r="23" spans="1:7" x14ac:dyDescent="0.3">
      <c r="A23" s="79" t="s">
        <v>180</v>
      </c>
      <c r="B23" s="97">
        <v>0</v>
      </c>
      <c r="C23" s="99">
        <v>0.87119578027309996</v>
      </c>
      <c r="D23" s="97">
        <v>17.9565097287302</v>
      </c>
      <c r="E23" s="99">
        <v>35.463461987456597</v>
      </c>
    </row>
    <row r="24" spans="1:7" x14ac:dyDescent="0.3">
      <c r="A24" s="78" t="s">
        <v>138</v>
      </c>
      <c r="B24" s="98">
        <v>979.56378799000015</v>
      </c>
      <c r="C24" s="98">
        <v>759.29114579974282</v>
      </c>
      <c r="D24" s="98">
        <v>663.69181258759295</v>
      </c>
      <c r="E24" s="98">
        <v>478.6014899502137</v>
      </c>
    </row>
    <row r="25" spans="1:7" x14ac:dyDescent="0.3">
      <c r="A25" s="81" t="s">
        <v>181</v>
      </c>
      <c r="B25" s="97">
        <v>-176.083505437311</v>
      </c>
      <c r="C25" s="97">
        <v>76.821903031718406</v>
      </c>
      <c r="D25" s="97">
        <v>-177.70285075360869</v>
      </c>
      <c r="E25" s="97">
        <v>-91.766735918305002</v>
      </c>
    </row>
    <row r="26" spans="1:7" x14ac:dyDescent="0.3">
      <c r="A26" s="78" t="s">
        <v>140</v>
      </c>
      <c r="B26" s="98">
        <v>803.48028255268912</v>
      </c>
      <c r="C26" s="98">
        <v>836.11304883146124</v>
      </c>
      <c r="D26" s="98">
        <v>485.98896183398432</v>
      </c>
      <c r="E26" s="98">
        <v>386.83475403190869</v>
      </c>
    </row>
    <row r="27" spans="1:7" x14ac:dyDescent="0.3">
      <c r="E27" s="10"/>
    </row>
    <row r="28" spans="1:7" x14ac:dyDescent="0.3">
      <c r="E28" s="10"/>
    </row>
    <row r="29" spans="1:7" ht="18" x14ac:dyDescent="0.4">
      <c r="B29" s="9"/>
      <c r="E29" s="10"/>
    </row>
    <row r="30" spans="1:7" x14ac:dyDescent="0.3">
      <c r="B30" s="7"/>
      <c r="E30" s="55" t="s">
        <v>92</v>
      </c>
    </row>
    <row r="31" spans="1:7" x14ac:dyDescent="0.3">
      <c r="A31" s="51" t="s">
        <v>209</v>
      </c>
      <c r="B31" s="52" t="s">
        <v>94</v>
      </c>
      <c r="C31" s="52" t="s">
        <v>95</v>
      </c>
      <c r="D31" s="52" t="s">
        <v>96</v>
      </c>
      <c r="E31" s="52" t="s">
        <v>97</v>
      </c>
      <c r="G31" s="60"/>
    </row>
    <row r="32" spans="1:7" x14ac:dyDescent="0.3">
      <c r="A32" s="79" t="s">
        <v>99</v>
      </c>
      <c r="B32" s="97">
        <v>1593.66697183</v>
      </c>
      <c r="C32" s="97">
        <v>1906.7090677247679</v>
      </c>
      <c r="D32" s="97">
        <v>4919.5303195576462</v>
      </c>
      <c r="E32" s="97">
        <v>6389.5092998505916</v>
      </c>
    </row>
    <row r="33" spans="1:5" x14ac:dyDescent="0.3">
      <c r="A33" s="79" t="s">
        <v>100</v>
      </c>
      <c r="B33" s="97">
        <v>-0.12837475999999998</v>
      </c>
      <c r="C33" s="97">
        <v>-57.383533768191</v>
      </c>
      <c r="D33" s="97">
        <v>-1952.1717361776152</v>
      </c>
      <c r="E33" s="97">
        <v>-4287.6515682511699</v>
      </c>
    </row>
    <row r="34" spans="1:5" x14ac:dyDescent="0.3">
      <c r="A34" s="78" t="s">
        <v>101</v>
      </c>
      <c r="B34" s="98">
        <v>1593.5385970699999</v>
      </c>
      <c r="C34" s="98">
        <v>1849.3255339565769</v>
      </c>
      <c r="D34" s="98">
        <v>2967.3585833800307</v>
      </c>
      <c r="E34" s="98">
        <v>2101.8577315994221</v>
      </c>
    </row>
    <row r="35" spans="1:5" x14ac:dyDescent="0.3">
      <c r="A35" s="79" t="s">
        <v>102</v>
      </c>
      <c r="B35" s="97">
        <v>-189.90257206999999</v>
      </c>
      <c r="C35" s="97">
        <v>-391.21476910940453</v>
      </c>
      <c r="D35" s="97">
        <v>-1159.3876139685447</v>
      </c>
      <c r="E35" s="97">
        <v>-508.52729447096476</v>
      </c>
    </row>
    <row r="36" spans="1:5" x14ac:dyDescent="0.3">
      <c r="A36" s="80" t="s">
        <v>103</v>
      </c>
      <c r="B36" s="99">
        <v>-223.30068313999999</v>
      </c>
      <c r="C36" s="99">
        <v>-451.18295504638985</v>
      </c>
      <c r="D36" s="99">
        <v>-761.70706191603404</v>
      </c>
      <c r="E36" s="99">
        <v>-335.04096011414543</v>
      </c>
    </row>
    <row r="37" spans="1:5" x14ac:dyDescent="0.3">
      <c r="A37" s="80" t="s">
        <v>179</v>
      </c>
      <c r="B37" s="99">
        <v>100.60600534000001</v>
      </c>
      <c r="C37" s="99">
        <v>276.22599060424812</v>
      </c>
      <c r="D37" s="99">
        <v>297.71557334875587</v>
      </c>
      <c r="E37" s="99">
        <v>0</v>
      </c>
    </row>
    <row r="38" spans="1:5" x14ac:dyDescent="0.3">
      <c r="A38" s="80" t="s">
        <v>105</v>
      </c>
      <c r="B38" s="99">
        <v>-235.73892022000001</v>
      </c>
      <c r="C38" s="99">
        <v>-324.61223588871059</v>
      </c>
      <c r="D38" s="99">
        <v>-789.998310145083</v>
      </c>
      <c r="E38" s="99">
        <v>-291.27316958096242</v>
      </c>
    </row>
    <row r="39" spans="1:5" x14ac:dyDescent="0.3">
      <c r="A39" s="80" t="s">
        <v>178</v>
      </c>
      <c r="B39" s="99">
        <v>168.53102594999999</v>
      </c>
      <c r="C39" s="99">
        <v>108.3544312214478</v>
      </c>
      <c r="D39" s="99">
        <v>94.602184743816494</v>
      </c>
      <c r="E39" s="99">
        <v>117.7868352241431</v>
      </c>
    </row>
    <row r="40" spans="1:5" x14ac:dyDescent="0.3">
      <c r="A40" s="79" t="s">
        <v>107</v>
      </c>
      <c r="B40" s="99">
        <v>-63.282972139999998</v>
      </c>
      <c r="C40" s="99">
        <v>-128.70533867093678</v>
      </c>
      <c r="D40" s="99">
        <v>-467.61992099316757</v>
      </c>
      <c r="E40" s="99">
        <v>-4.9457915587784003</v>
      </c>
    </row>
    <row r="41" spans="1:5" x14ac:dyDescent="0.3">
      <c r="A41" s="78" t="s">
        <v>9</v>
      </c>
      <c r="B41" s="98">
        <v>1340.3530528599999</v>
      </c>
      <c r="C41" s="98">
        <v>1329.4054261762358</v>
      </c>
      <c r="D41" s="98">
        <v>1340.3510484183189</v>
      </c>
      <c r="E41" s="98">
        <v>1588.3846455696789</v>
      </c>
    </row>
    <row r="42" spans="1:5" x14ac:dyDescent="0.3">
      <c r="A42" s="79" t="s">
        <v>136</v>
      </c>
      <c r="B42" s="97">
        <v>-533.88243874</v>
      </c>
      <c r="C42" s="97">
        <v>-415.90543467715401</v>
      </c>
      <c r="D42" s="97">
        <v>-676.87129362816279</v>
      </c>
      <c r="E42" s="97">
        <v>-410.67821128376772</v>
      </c>
    </row>
    <row r="43" spans="1:5" x14ac:dyDescent="0.3">
      <c r="A43" s="78" t="s">
        <v>110</v>
      </c>
      <c r="B43" s="98">
        <v>806.47061412000005</v>
      </c>
      <c r="C43" s="98">
        <v>913.4999914990816</v>
      </c>
      <c r="D43" s="98">
        <v>663.47975479015565</v>
      </c>
      <c r="E43" s="98">
        <v>1177.706434285911</v>
      </c>
    </row>
    <row r="44" spans="1:5" x14ac:dyDescent="0.3">
      <c r="A44" s="79" t="s">
        <v>143</v>
      </c>
      <c r="B44" s="97">
        <v>-72.706657729999989</v>
      </c>
      <c r="C44" s="97">
        <v>-290.95701801441163</v>
      </c>
      <c r="D44" s="97">
        <v>-157.16769145101378</v>
      </c>
      <c r="E44" s="97">
        <v>-690.36537970301993</v>
      </c>
    </row>
    <row r="45" spans="1:5" x14ac:dyDescent="0.3">
      <c r="A45" s="79" t="s">
        <v>180</v>
      </c>
      <c r="B45" s="97">
        <v>0</v>
      </c>
      <c r="C45" s="97">
        <v>23.746677848160797</v>
      </c>
      <c r="D45" s="97">
        <v>13.5938638564588</v>
      </c>
      <c r="E45" s="99">
        <v>16.527315065184098</v>
      </c>
    </row>
    <row r="46" spans="1:5" x14ac:dyDescent="0.3">
      <c r="A46" s="78" t="s">
        <v>138</v>
      </c>
      <c r="B46" s="98">
        <v>733.76395639000009</v>
      </c>
      <c r="C46" s="98">
        <v>646.28965133283077</v>
      </c>
      <c r="D46" s="98">
        <v>519.90592719560073</v>
      </c>
      <c r="E46" s="98">
        <v>503.8683696480752</v>
      </c>
    </row>
    <row r="47" spans="1:5" x14ac:dyDescent="0.3">
      <c r="A47" s="81" t="s">
        <v>181</v>
      </c>
      <c r="B47" s="100">
        <v>-128.60749840047299</v>
      </c>
      <c r="C47" s="100">
        <v>12.555995019492665</v>
      </c>
      <c r="D47" s="100">
        <v>-143.7246575482045</v>
      </c>
      <c r="E47" s="100">
        <v>-205.0710833080185</v>
      </c>
    </row>
    <row r="48" spans="1:5" x14ac:dyDescent="0.3">
      <c r="A48" s="78" t="s">
        <v>140</v>
      </c>
      <c r="B48" s="98">
        <v>605.1564579895271</v>
      </c>
      <c r="C48" s="98">
        <v>658.84564635232346</v>
      </c>
      <c r="D48" s="98">
        <v>376.18126964739616</v>
      </c>
      <c r="E48" s="98">
        <v>298.7972863400567</v>
      </c>
    </row>
    <row r="49" spans="1:1" ht="6.75" customHeight="1" x14ac:dyDescent="0.3"/>
    <row r="50" spans="1:1" x14ac:dyDescent="0.3">
      <c r="A50" s="5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1026-A234-4DD2-B2ED-9043B62FA091}">
  <sheetPr>
    <tabColor rgb="FF00A443"/>
  </sheetPr>
  <dimension ref="A2:I51"/>
  <sheetViews>
    <sheetView showGridLines="0" zoomScaleNormal="100" workbookViewId="0">
      <selection activeCell="B32" sqref="B32:G48"/>
    </sheetView>
  </sheetViews>
  <sheetFormatPr baseColWidth="10" defaultColWidth="11.453125" defaultRowHeight="13" x14ac:dyDescent="0.3"/>
  <cols>
    <col min="1" max="1" width="33.453125" style="1" bestFit="1" customWidth="1"/>
    <col min="2" max="2" width="15.54296875" style="1" bestFit="1" customWidth="1"/>
    <col min="3" max="3" width="15.453125" style="1" bestFit="1" customWidth="1"/>
    <col min="4" max="4" width="11.453125" style="1"/>
    <col min="5" max="5" width="15.453125" style="1" bestFit="1" customWidth="1"/>
    <col min="6" max="7" width="15.453125" style="1" customWidth="1"/>
    <col min="8" max="16384" width="11.453125" style="1"/>
  </cols>
  <sheetData>
    <row r="2" spans="1:9" ht="12.75" customHeight="1" x14ac:dyDescent="0.3"/>
    <row r="3" spans="1:9" ht="12.75" customHeight="1" x14ac:dyDescent="0.3"/>
    <row r="4" spans="1:9" ht="12.75" customHeight="1" x14ac:dyDescent="0.3"/>
    <row r="5" spans="1:9" ht="14.5" x14ac:dyDescent="0.35">
      <c r="A5" s="43"/>
      <c r="B5" s="45"/>
      <c r="C5" s="44" t="s">
        <v>150</v>
      </c>
      <c r="D5" s="43"/>
      <c r="E5" s="43"/>
      <c r="F5" s="43"/>
    </row>
    <row r="6" spans="1:9" ht="14.5" x14ac:dyDescent="0.35">
      <c r="A6" s="43"/>
      <c r="B6" s="48"/>
      <c r="C6" s="82" t="s">
        <v>206</v>
      </c>
      <c r="D6" s="43"/>
      <c r="E6" s="43"/>
      <c r="F6" s="43"/>
    </row>
    <row r="7" spans="1:9" ht="14.5" x14ac:dyDescent="0.35">
      <c r="A7" s="43"/>
      <c r="B7" s="45"/>
      <c r="C7" s="44" t="s">
        <v>13</v>
      </c>
      <c r="D7" s="43"/>
      <c r="E7" s="43"/>
      <c r="F7" s="43"/>
    </row>
    <row r="8" spans="1:9" x14ac:dyDescent="0.3">
      <c r="B8" s="7"/>
      <c r="C8" s="7"/>
      <c r="G8" s="55" t="s">
        <v>92</v>
      </c>
    </row>
    <row r="9" spans="1:9" x14ac:dyDescent="0.3">
      <c r="A9" s="51" t="s">
        <v>206</v>
      </c>
      <c r="B9" s="53" t="s">
        <v>94</v>
      </c>
      <c r="C9" s="53" t="s">
        <v>95</v>
      </c>
      <c r="D9" s="53" t="s">
        <v>96</v>
      </c>
      <c r="E9" s="53" t="s">
        <v>19</v>
      </c>
      <c r="F9" s="53" t="s">
        <v>97</v>
      </c>
      <c r="G9" s="53" t="s">
        <v>98</v>
      </c>
    </row>
    <row r="10" spans="1:9" x14ac:dyDescent="0.3">
      <c r="A10" s="79" t="s">
        <v>99</v>
      </c>
      <c r="B10" s="97">
        <v>12107.286946302072</v>
      </c>
      <c r="C10" s="97">
        <v>3539.8560875897197</v>
      </c>
      <c r="D10" s="97">
        <v>1223.72412874253</v>
      </c>
      <c r="E10" s="97">
        <v>17.179393932122</v>
      </c>
      <c r="F10" s="97">
        <v>349.40049700830593</v>
      </c>
      <c r="G10" s="97">
        <v>1871.6208205412051</v>
      </c>
      <c r="I10" s="60"/>
    </row>
    <row r="11" spans="1:9" x14ac:dyDescent="0.3">
      <c r="A11" s="79" t="s">
        <v>100</v>
      </c>
      <c r="B11" s="97">
        <v>-7301.2326137488999</v>
      </c>
      <c r="C11" s="97">
        <v>-1806.8265525353092</v>
      </c>
      <c r="D11" s="97">
        <v>-201.98687547396949</v>
      </c>
      <c r="E11" s="97">
        <v>-1.7141000000000001E-8</v>
      </c>
      <c r="F11" s="97">
        <v>-158.1349158627265</v>
      </c>
      <c r="G11" s="97">
        <v>-1047.298698495207</v>
      </c>
      <c r="I11" s="60"/>
    </row>
    <row r="12" spans="1:9" x14ac:dyDescent="0.3">
      <c r="A12" s="78" t="s">
        <v>101</v>
      </c>
      <c r="B12" s="98">
        <v>4806.0543325531726</v>
      </c>
      <c r="C12" s="98">
        <v>1733.0295350544109</v>
      </c>
      <c r="D12" s="98">
        <v>1021.7372532685604</v>
      </c>
      <c r="E12" s="98">
        <v>17.179393914980999</v>
      </c>
      <c r="F12" s="98">
        <v>191.2655811455794</v>
      </c>
      <c r="G12" s="98">
        <v>824.3221220459983</v>
      </c>
      <c r="I12" s="60"/>
    </row>
    <row r="13" spans="1:9" x14ac:dyDescent="0.3">
      <c r="A13" s="79" t="s">
        <v>102</v>
      </c>
      <c r="B13" s="97">
        <v>-792.96287728461652</v>
      </c>
      <c r="C13" s="97">
        <v>-601.76279506830281</v>
      </c>
      <c r="D13" s="97">
        <v>-233.66415267615352</v>
      </c>
      <c r="E13" s="97">
        <v>0.29724048200430003</v>
      </c>
      <c r="F13" s="97">
        <v>-22.318907318508597</v>
      </c>
      <c r="G13" s="97">
        <v>-277.78021521258751</v>
      </c>
      <c r="I13" s="60"/>
    </row>
    <row r="14" spans="1:9" x14ac:dyDescent="0.3">
      <c r="A14" s="80" t="s">
        <v>103</v>
      </c>
      <c r="B14" s="99">
        <v>-340.21532755260029</v>
      </c>
      <c r="C14" s="99">
        <v>-153.92089979161821</v>
      </c>
      <c r="D14" s="99">
        <v>-179.597524680796</v>
      </c>
      <c r="E14" s="99">
        <v>9.999999999999999E-14</v>
      </c>
      <c r="F14" s="99">
        <v>-22.677844652109901</v>
      </c>
      <c r="G14" s="99">
        <v>-97.995691963038794</v>
      </c>
      <c r="I14" s="60"/>
    </row>
    <row r="15" spans="1:9" x14ac:dyDescent="0.3">
      <c r="A15" s="80" t="s">
        <v>179</v>
      </c>
      <c r="B15" s="99">
        <v>49.2422114827</v>
      </c>
      <c r="C15" s="99">
        <v>31.786216056957596</v>
      </c>
      <c r="D15" s="99">
        <v>31.3994800223551</v>
      </c>
      <c r="E15" s="99">
        <v>9.999999999999999E-14</v>
      </c>
      <c r="F15" s="99">
        <v>0.78827672876160004</v>
      </c>
      <c r="G15" s="99">
        <v>37.126066346770401</v>
      </c>
      <c r="I15" s="60"/>
    </row>
    <row r="16" spans="1:9" x14ac:dyDescent="0.3">
      <c r="A16" s="80" t="s">
        <v>105</v>
      </c>
      <c r="B16" s="99">
        <v>-677.57478096764385</v>
      </c>
      <c r="C16" s="99">
        <v>-607.98383549432776</v>
      </c>
      <c r="D16" s="99">
        <v>-185.27610892910889</v>
      </c>
      <c r="E16" s="99">
        <v>0</v>
      </c>
      <c r="F16" s="99">
        <v>-36.10414718469</v>
      </c>
      <c r="G16" s="99">
        <v>-224.70248515624374</v>
      </c>
      <c r="I16" s="60"/>
    </row>
    <row r="17" spans="1:9" x14ac:dyDescent="0.3">
      <c r="A17" s="80" t="s">
        <v>178</v>
      </c>
      <c r="B17" s="99">
        <v>175.58501975292751</v>
      </c>
      <c r="C17" s="99">
        <v>128.3557241606855</v>
      </c>
      <c r="D17" s="99">
        <v>99.810000911396287</v>
      </c>
      <c r="E17" s="99">
        <v>0.29724048200409997</v>
      </c>
      <c r="F17" s="99">
        <v>35.674807789529702</v>
      </c>
      <c r="G17" s="99">
        <v>7.7918955599246003</v>
      </c>
      <c r="I17" s="60"/>
    </row>
    <row r="18" spans="1:9" x14ac:dyDescent="0.3">
      <c r="A18" s="79" t="s">
        <v>107</v>
      </c>
      <c r="B18" s="99">
        <v>-1100.24651292165</v>
      </c>
      <c r="C18" s="99">
        <v>-112.44028315582329</v>
      </c>
      <c r="D18" s="99">
        <v>-59.186002588023001</v>
      </c>
      <c r="E18" s="99">
        <v>2.9999999999999998E-13</v>
      </c>
      <c r="F18" s="99">
        <v>-0.72174565599100005</v>
      </c>
      <c r="G18" s="99">
        <v>-28.3803548129391</v>
      </c>
      <c r="I18" s="60"/>
    </row>
    <row r="19" spans="1:9" x14ac:dyDescent="0.3">
      <c r="A19" s="78" t="s">
        <v>9</v>
      </c>
      <c r="B19" s="98">
        <v>2912.8449423469056</v>
      </c>
      <c r="C19" s="98">
        <v>1018.8264568302843</v>
      </c>
      <c r="D19" s="98">
        <v>728.88709800438403</v>
      </c>
      <c r="E19" s="98">
        <v>17.476634396985602</v>
      </c>
      <c r="F19" s="98">
        <v>168.2249281710798</v>
      </c>
      <c r="G19" s="98">
        <v>518.16155202047173</v>
      </c>
      <c r="I19" s="60"/>
    </row>
    <row r="20" spans="1:9" x14ac:dyDescent="0.3">
      <c r="A20" s="79" t="s">
        <v>136</v>
      </c>
      <c r="B20" s="97">
        <v>-811.37648492186497</v>
      </c>
      <c r="C20" s="97">
        <v>-425.07116932160199</v>
      </c>
      <c r="D20" s="97">
        <v>-343.38997337173851</v>
      </c>
      <c r="E20" s="97">
        <v>-5.9999999999999997E-13</v>
      </c>
      <c r="F20" s="97">
        <v>-55.091890394217501</v>
      </c>
      <c r="G20" s="97">
        <v>-301.05016789232911</v>
      </c>
      <c r="I20" s="60"/>
    </row>
    <row r="21" spans="1:9" x14ac:dyDescent="0.3">
      <c r="A21" s="78" t="s">
        <v>110</v>
      </c>
      <c r="B21" s="98">
        <v>2101.46845742504</v>
      </c>
      <c r="C21" s="98">
        <v>593.7552875086825</v>
      </c>
      <c r="D21" s="98">
        <v>385.49712463264552</v>
      </c>
      <c r="E21" s="98">
        <v>17.476634396985002</v>
      </c>
      <c r="F21" s="98">
        <v>113.1330377768623</v>
      </c>
      <c r="G21" s="98">
        <v>217.11138412814259</v>
      </c>
      <c r="I21" s="60"/>
    </row>
    <row r="22" spans="1:9" x14ac:dyDescent="0.3">
      <c r="A22" s="79" t="s">
        <v>143</v>
      </c>
      <c r="B22" s="97">
        <v>-138.0341857061488</v>
      </c>
      <c r="C22" s="97">
        <v>-64.27788761287249</v>
      </c>
      <c r="D22" s="97">
        <v>-82.093882567386785</v>
      </c>
      <c r="E22" s="97">
        <v>2.5711699999999993E-8</v>
      </c>
      <c r="F22" s="97">
        <v>-6.8439377659856033</v>
      </c>
      <c r="G22" s="97">
        <v>-172.20061991374129</v>
      </c>
      <c r="I22" s="60"/>
    </row>
    <row r="23" spans="1:9" x14ac:dyDescent="0.3">
      <c r="A23" s="79" t="s">
        <v>180</v>
      </c>
      <c r="B23" s="97">
        <v>5.0378182546587995</v>
      </c>
      <c r="C23" s="97">
        <v>-11.079388897893599</v>
      </c>
      <c r="D23" s="97">
        <v>43.5305696229739</v>
      </c>
      <c r="E23" s="97">
        <v>76.447005898631829</v>
      </c>
      <c r="F23" s="97">
        <v>-6.7706119131009004</v>
      </c>
      <c r="G23" s="97">
        <v>0.66676171058510003</v>
      </c>
      <c r="I23" s="60"/>
    </row>
    <row r="24" spans="1:9" x14ac:dyDescent="0.3">
      <c r="A24" s="78" t="s">
        <v>138</v>
      </c>
      <c r="B24" s="98">
        <v>1968.4720899735503</v>
      </c>
      <c r="C24" s="98">
        <v>518.39801099791634</v>
      </c>
      <c r="D24" s="98">
        <v>346.93381168823265</v>
      </c>
      <c r="E24" s="98">
        <v>93.923640321328534</v>
      </c>
      <c r="F24" s="98">
        <v>99.518488097775787</v>
      </c>
      <c r="G24" s="98">
        <v>45.577525924986389</v>
      </c>
      <c r="I24" s="60"/>
    </row>
    <row r="25" spans="1:9" x14ac:dyDescent="0.3">
      <c r="A25" s="79" t="s">
        <v>181</v>
      </c>
      <c r="B25" s="97">
        <v>-490.94028415784538</v>
      </c>
      <c r="C25" s="97">
        <v>-193.65324591109052</v>
      </c>
      <c r="D25" s="97">
        <v>-45.186567228493999</v>
      </c>
      <c r="E25" s="97">
        <v>-12.244989528046299</v>
      </c>
      <c r="F25" s="97">
        <v>-6.8306546418433998</v>
      </c>
      <c r="G25" s="97">
        <v>-59.815015455705598</v>
      </c>
      <c r="I25" s="60"/>
    </row>
    <row r="26" spans="1:9" x14ac:dyDescent="0.3">
      <c r="A26" s="78" t="s">
        <v>140</v>
      </c>
      <c r="B26" s="98">
        <v>1477.531805815705</v>
      </c>
      <c r="C26" s="98">
        <v>324.74476508682579</v>
      </c>
      <c r="D26" s="98">
        <v>301.74724445973868</v>
      </c>
      <c r="E26" s="98">
        <v>87.273498569729497</v>
      </c>
      <c r="F26" s="98">
        <v>87.092985679485139</v>
      </c>
      <c r="G26" s="98">
        <v>-14.237489530719213</v>
      </c>
      <c r="I26" s="60"/>
    </row>
    <row r="27" spans="1:9" ht="5.9" customHeight="1" x14ac:dyDescent="0.3">
      <c r="I27" s="60"/>
    </row>
    <row r="28" spans="1:9" x14ac:dyDescent="0.3">
      <c r="A28" s="8"/>
      <c r="I28" s="60"/>
    </row>
    <row r="29" spans="1:9" ht="18" x14ac:dyDescent="0.4">
      <c r="A29" s="8"/>
      <c r="B29" s="2"/>
      <c r="C29" s="9"/>
      <c r="I29" s="60"/>
    </row>
    <row r="30" spans="1:9" x14ac:dyDescent="0.3">
      <c r="B30" s="7"/>
      <c r="G30" s="55" t="s">
        <v>92</v>
      </c>
    </row>
    <row r="31" spans="1:9" x14ac:dyDescent="0.3">
      <c r="A31" s="51" t="str">
        <f>+'Networks adjusted'!A31</f>
        <v>September 2025</v>
      </c>
      <c r="B31" s="53" t="s">
        <v>94</v>
      </c>
      <c r="C31" s="53" t="s">
        <v>95</v>
      </c>
      <c r="D31" s="53" t="s">
        <v>96</v>
      </c>
      <c r="E31" s="53" t="s">
        <v>19</v>
      </c>
      <c r="F31" s="53" t="s">
        <v>97</v>
      </c>
      <c r="G31" s="53" t="s">
        <v>98</v>
      </c>
    </row>
    <row r="32" spans="1:9" x14ac:dyDescent="0.3">
      <c r="A32" s="79" t="s">
        <v>99</v>
      </c>
      <c r="B32" s="97">
        <v>10991.904897432225</v>
      </c>
      <c r="C32" s="97">
        <v>3647.1153538831063</v>
      </c>
      <c r="D32" s="97">
        <v>1218.5497204148053</v>
      </c>
      <c r="E32" s="97">
        <v>-33.400192527034903</v>
      </c>
      <c r="F32" s="97">
        <v>188.30809240014742</v>
      </c>
      <c r="G32" s="97">
        <v>2044.8327933924597</v>
      </c>
    </row>
    <row r="33" spans="1:7" x14ac:dyDescent="0.3">
      <c r="A33" s="79" t="s">
        <v>100</v>
      </c>
      <c r="B33" s="97">
        <v>-6000.3969401797003</v>
      </c>
      <c r="C33" s="97">
        <v>-1860.6326089930772</v>
      </c>
      <c r="D33" s="97">
        <v>-196.45580977744342</v>
      </c>
      <c r="E33" s="97">
        <v>8.9668999999999997E-9</v>
      </c>
      <c r="F33" s="97">
        <v>19.7155758545073</v>
      </c>
      <c r="G33" s="97">
        <v>-1228.5173364864761</v>
      </c>
    </row>
    <row r="34" spans="1:7" x14ac:dyDescent="0.3">
      <c r="A34" s="78" t="s">
        <v>101</v>
      </c>
      <c r="B34" s="98">
        <v>4991.5079572525246</v>
      </c>
      <c r="C34" s="98">
        <v>1786.4827448900296</v>
      </c>
      <c r="D34" s="98">
        <v>1022.0939106373618</v>
      </c>
      <c r="E34" s="98">
        <v>-33.400192518067996</v>
      </c>
      <c r="F34" s="98">
        <v>208.02366825465472</v>
      </c>
      <c r="G34" s="98">
        <v>816.31545690598352</v>
      </c>
    </row>
    <row r="35" spans="1:7" x14ac:dyDescent="0.3">
      <c r="A35" s="79" t="s">
        <v>102</v>
      </c>
      <c r="B35" s="97">
        <v>-809.56537437780048</v>
      </c>
      <c r="C35" s="97">
        <v>-645.02166972401358</v>
      </c>
      <c r="D35" s="97">
        <v>-235.58486276250218</v>
      </c>
      <c r="E35" s="97">
        <v>-1.6757918527286999</v>
      </c>
      <c r="F35" s="97">
        <v>-57.479105155103106</v>
      </c>
      <c r="G35" s="97">
        <v>-199.28342749855111</v>
      </c>
    </row>
    <row r="36" spans="1:7" x14ac:dyDescent="0.3">
      <c r="A36" s="80" t="s">
        <v>103</v>
      </c>
      <c r="B36" s="99">
        <v>-341.25861755289998</v>
      </c>
      <c r="C36" s="99">
        <v>-155.96652673903813</v>
      </c>
      <c r="D36" s="99">
        <v>-185.22882970176309</v>
      </c>
      <c r="E36" s="99">
        <v>2.9999999999999998E-13</v>
      </c>
      <c r="F36" s="99">
        <v>-23.605914910390002</v>
      </c>
      <c r="G36" s="99">
        <v>-92.838943316822792</v>
      </c>
    </row>
    <row r="37" spans="1:7" x14ac:dyDescent="0.3">
      <c r="A37" s="80" t="s">
        <v>179</v>
      </c>
      <c r="B37" s="99">
        <v>52.061481800599999</v>
      </c>
      <c r="C37" s="99">
        <v>38.729285652050891</v>
      </c>
      <c r="D37" s="99">
        <v>46.821504868994495</v>
      </c>
      <c r="E37" s="99">
        <v>-9.999999999999999E-14</v>
      </c>
      <c r="F37" s="99">
        <v>1.3477261580682003</v>
      </c>
      <c r="G37" s="99">
        <v>31.422170378579899</v>
      </c>
    </row>
    <row r="38" spans="1:7" x14ac:dyDescent="0.3">
      <c r="A38" s="80" t="s">
        <v>105</v>
      </c>
      <c r="B38" s="99">
        <v>-693.54046367920489</v>
      </c>
      <c r="C38" s="99">
        <v>-506.02209694225843</v>
      </c>
      <c r="D38" s="99">
        <v>-175.96947361955279</v>
      </c>
      <c r="E38" s="99">
        <v>-1.7987385358945001</v>
      </c>
      <c r="F38" s="99">
        <v>-35.049135905657906</v>
      </c>
      <c r="G38" s="99">
        <v>-209.29877130423682</v>
      </c>
    </row>
    <row r="39" spans="1:7" x14ac:dyDescent="0.3">
      <c r="A39" s="80" t="s">
        <v>178</v>
      </c>
      <c r="B39" s="99">
        <v>173.17222505370441</v>
      </c>
      <c r="C39" s="99">
        <v>-21.762331694768044</v>
      </c>
      <c r="D39" s="99">
        <v>78.791935689819212</v>
      </c>
      <c r="E39" s="99">
        <v>0.12294668316559999</v>
      </c>
      <c r="F39" s="99">
        <v>-0.17178049712340002</v>
      </c>
      <c r="G39" s="99">
        <v>71.432116743928589</v>
      </c>
    </row>
    <row r="40" spans="1:7" x14ac:dyDescent="0.3">
      <c r="A40" s="79" t="s">
        <v>107</v>
      </c>
      <c r="B40" s="99">
        <v>-1129.1556408322899</v>
      </c>
      <c r="C40" s="99">
        <v>-185.26476000800639</v>
      </c>
      <c r="D40" s="99">
        <v>-57.176618299528698</v>
      </c>
      <c r="E40" s="99">
        <v>2.9999999999999998E-13</v>
      </c>
      <c r="F40" s="99">
        <v>-0.58504878542890004</v>
      </c>
      <c r="G40" s="99">
        <v>-29.174023319280799</v>
      </c>
    </row>
    <row r="41" spans="1:7" x14ac:dyDescent="0.3">
      <c r="A41" s="78" t="s">
        <v>9</v>
      </c>
      <c r="B41" s="98">
        <v>3052.7869420424336</v>
      </c>
      <c r="C41" s="98">
        <v>956.19631515800938</v>
      </c>
      <c r="D41" s="98">
        <v>729.33242957533082</v>
      </c>
      <c r="E41" s="98">
        <v>-35.075984370796398</v>
      </c>
      <c r="F41" s="98">
        <v>149.95951431412271</v>
      </c>
      <c r="G41" s="98">
        <v>587.85800608815157</v>
      </c>
    </row>
    <row r="42" spans="1:7" x14ac:dyDescent="0.3">
      <c r="A42" s="79" t="s">
        <v>136</v>
      </c>
      <c r="B42" s="97">
        <v>-774.87890087536903</v>
      </c>
      <c r="C42" s="97">
        <v>-461.4529542928459</v>
      </c>
      <c r="D42" s="97">
        <v>-431.66023318268833</v>
      </c>
      <c r="E42" s="97">
        <v>-3.9999999999999996E-13</v>
      </c>
      <c r="F42" s="97">
        <v>-71.445766570965603</v>
      </c>
      <c r="G42" s="97">
        <v>-280.92638835834407</v>
      </c>
    </row>
    <row r="43" spans="1:7" x14ac:dyDescent="0.3">
      <c r="A43" s="78" t="s">
        <v>110</v>
      </c>
      <c r="B43" s="98">
        <v>2277.9080411670643</v>
      </c>
      <c r="C43" s="98">
        <v>494.74336086516371</v>
      </c>
      <c r="D43" s="98">
        <v>297.6721963926426</v>
      </c>
      <c r="E43" s="98">
        <v>-35.075984370796803</v>
      </c>
      <c r="F43" s="98">
        <v>78.513747743157097</v>
      </c>
      <c r="G43" s="98">
        <v>306.9316177298075</v>
      </c>
    </row>
    <row r="44" spans="1:7" x14ac:dyDescent="0.3">
      <c r="A44" s="79" t="s">
        <v>143</v>
      </c>
      <c r="B44" s="97">
        <v>-124.86960768649561</v>
      </c>
      <c r="C44" s="97">
        <v>-2.4180347160081146</v>
      </c>
      <c r="D44" s="97">
        <v>-80.252990432380685</v>
      </c>
      <c r="E44" s="97">
        <v>-9.138102241740001E-2</v>
      </c>
      <c r="F44" s="97">
        <v>-15.020370876252192</v>
      </c>
      <c r="G44" s="97">
        <v>-113.90928244752349</v>
      </c>
    </row>
    <row r="45" spans="1:7" x14ac:dyDescent="0.3">
      <c r="A45" s="79" t="s">
        <v>182</v>
      </c>
      <c r="B45" s="97">
        <v>0.68584170450810011</v>
      </c>
      <c r="C45" s="99">
        <v>1.2210753720623002</v>
      </c>
      <c r="D45" s="97">
        <v>12.669906081311302</v>
      </c>
      <c r="E45" s="99">
        <v>283.9876635108767</v>
      </c>
      <c r="F45" s="97">
        <v>1.1348533651723001</v>
      </c>
      <c r="G45" s="97">
        <v>-1.4574550105272002</v>
      </c>
    </row>
    <row r="46" spans="1:7" x14ac:dyDescent="0.3">
      <c r="A46" s="78" t="s">
        <v>138</v>
      </c>
      <c r="B46" s="98">
        <v>2153.7242751850772</v>
      </c>
      <c r="C46" s="98">
        <v>493.54640152121812</v>
      </c>
      <c r="D46" s="98">
        <v>230.0891120415732</v>
      </c>
      <c r="E46" s="98">
        <v>248.8202981176625</v>
      </c>
      <c r="F46" s="98">
        <v>64.6282302320772</v>
      </c>
      <c r="G46" s="98">
        <v>191.56488027175678</v>
      </c>
    </row>
    <row r="47" spans="1:7" x14ac:dyDescent="0.3">
      <c r="A47" s="79" t="s">
        <v>181</v>
      </c>
      <c r="B47" s="97">
        <v>-532.95950559296409</v>
      </c>
      <c r="C47" s="97">
        <v>-243.66835925210751</v>
      </c>
      <c r="D47" s="97">
        <v>-7.4254447538925996</v>
      </c>
      <c r="E47" s="97">
        <v>-12.579224256971701</v>
      </c>
      <c r="F47" s="97">
        <v>-35.937372657953304</v>
      </c>
      <c r="G47" s="97">
        <v>-109.47587263399181</v>
      </c>
    </row>
    <row r="48" spans="1:7" x14ac:dyDescent="0.3">
      <c r="A48" s="78" t="s">
        <v>140</v>
      </c>
      <c r="B48" s="98">
        <v>1620.764769592113</v>
      </c>
      <c r="C48" s="98">
        <v>249.87804226911055</v>
      </c>
      <c r="D48" s="98">
        <v>222.66366728768062</v>
      </c>
      <c r="E48" s="98">
        <v>236.24107386069082</v>
      </c>
      <c r="F48" s="98">
        <v>28.690857574123907</v>
      </c>
      <c r="G48" s="98">
        <v>82.089007637764979</v>
      </c>
    </row>
    <row r="50" spans="1:1" x14ac:dyDescent="0.3">
      <c r="A50" s="8"/>
    </row>
    <row r="51" spans="1:1" x14ac:dyDescent="0.3">
      <c r="A51" s="5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A05A-B67B-409A-A1D8-93369D1CA2A9}">
  <sheetPr>
    <tabColor rgb="FF00A443"/>
  </sheetPr>
  <dimension ref="A2:G62"/>
  <sheetViews>
    <sheetView showGridLines="0" zoomScaleNormal="100" workbookViewId="0">
      <selection activeCell="B10" sqref="B10:D30"/>
    </sheetView>
  </sheetViews>
  <sheetFormatPr baseColWidth="10" defaultColWidth="11.36328125" defaultRowHeight="12" x14ac:dyDescent="0.3"/>
  <cols>
    <col min="1" max="1" width="60.453125" style="110" customWidth="1"/>
    <col min="2" max="2" width="11.453125" style="110" customWidth="1"/>
    <col min="3" max="3" width="2.6328125" style="110" customWidth="1"/>
    <col min="4" max="4" width="10" style="110" bestFit="1" customWidth="1"/>
    <col min="5" max="5" width="2.6328125" style="110" customWidth="1"/>
    <col min="6" max="11" width="11.36328125" style="110"/>
    <col min="12" max="12" width="10.08984375" style="110" customWidth="1"/>
    <col min="13" max="16384" width="11.36328125" style="110"/>
  </cols>
  <sheetData>
    <row r="2" spans="1:7" ht="12.75" customHeight="1" x14ac:dyDescent="0.3"/>
    <row r="3" spans="1:7" ht="12.75" customHeight="1" x14ac:dyDescent="0.3"/>
    <row r="4" spans="1:7" ht="12.75" customHeight="1" x14ac:dyDescent="0.3"/>
    <row r="5" spans="1:7" x14ac:dyDescent="0.3">
      <c r="A5" s="111" t="s">
        <v>149</v>
      </c>
      <c r="B5" s="112"/>
      <c r="D5" s="113"/>
    </row>
    <row r="6" spans="1:7" ht="14.5" x14ac:dyDescent="0.35">
      <c r="A6" s="83" t="s">
        <v>206</v>
      </c>
      <c r="B6" s="112"/>
      <c r="D6" s="113"/>
    </row>
    <row r="7" spans="1:7" x14ac:dyDescent="0.3">
      <c r="A7" s="114" t="s">
        <v>27</v>
      </c>
      <c r="B7" s="112"/>
      <c r="D7" s="113"/>
    </row>
    <row r="8" spans="1:7" ht="13" x14ac:dyDescent="0.3">
      <c r="A8" s="115"/>
      <c r="B8" s="115"/>
      <c r="F8" s="55" t="s">
        <v>92</v>
      </c>
    </row>
    <row r="9" spans="1:7" ht="24" x14ac:dyDescent="0.3">
      <c r="A9" s="117"/>
      <c r="B9" s="68" t="s">
        <v>144</v>
      </c>
      <c r="C9" s="118"/>
      <c r="D9" s="68" t="s">
        <v>147</v>
      </c>
      <c r="E9" s="118"/>
      <c r="F9" s="68" t="s">
        <v>211</v>
      </c>
    </row>
    <row r="10" spans="1:7" ht="13" x14ac:dyDescent="0.3">
      <c r="A10" s="119" t="s">
        <v>134</v>
      </c>
      <c r="B10" s="185">
        <v>12017.57540680871</v>
      </c>
      <c r="C10" s="186"/>
      <c r="D10" s="187">
        <v>10451.513659410144</v>
      </c>
      <c r="E10" s="120"/>
      <c r="F10" s="187">
        <v>11935.941406813787</v>
      </c>
    </row>
    <row r="11" spans="1:7" ht="13" x14ac:dyDescent="0.3">
      <c r="A11" s="122" t="s">
        <v>135</v>
      </c>
      <c r="B11" s="188">
        <v>-5588.2399048993448</v>
      </c>
      <c r="C11" s="189"/>
      <c r="D11" s="190">
        <v>-4624.1720802855252</v>
      </c>
      <c r="E11" s="123"/>
      <c r="F11" s="190">
        <v>-6161.3029103805729</v>
      </c>
      <c r="G11" s="121"/>
    </row>
    <row r="12" spans="1:7" ht="13" x14ac:dyDescent="0.3">
      <c r="A12" s="124" t="s">
        <v>101</v>
      </c>
      <c r="B12" s="191">
        <v>6429.3355019093651</v>
      </c>
      <c r="C12" s="192"/>
      <c r="D12" s="193">
        <v>5827.3415791246171</v>
      </c>
      <c r="E12" s="125"/>
      <c r="F12" s="193">
        <v>5774.6384964332119</v>
      </c>
    </row>
    <row r="13" spans="1:7" ht="13" x14ac:dyDescent="0.3">
      <c r="A13" s="119" t="s">
        <v>102</v>
      </c>
      <c r="B13" s="194">
        <v>-1348.4101947457168</v>
      </c>
      <c r="C13" s="192"/>
      <c r="D13" s="195">
        <v>-1364.2874149441852</v>
      </c>
      <c r="E13" s="125"/>
      <c r="F13" s="195">
        <v>-1411.021950660255</v>
      </c>
    </row>
    <row r="14" spans="1:7" ht="13" x14ac:dyDescent="0.3">
      <c r="A14" s="122" t="s">
        <v>103</v>
      </c>
      <c r="B14" s="196">
        <v>-1040.7386043014942</v>
      </c>
      <c r="C14" s="192"/>
      <c r="D14" s="197">
        <v>-1058.4646990153021</v>
      </c>
      <c r="E14" s="125"/>
      <c r="F14" s="197">
        <v>-1108.0502362293334</v>
      </c>
    </row>
    <row r="15" spans="1:7" ht="13" x14ac:dyDescent="0.3">
      <c r="A15" s="122" t="s">
        <v>177</v>
      </c>
      <c r="B15" s="196">
        <v>288.35700523213308</v>
      </c>
      <c r="C15" s="192"/>
      <c r="D15" s="196">
        <v>327.51732420796139</v>
      </c>
      <c r="E15" s="125"/>
      <c r="F15" s="196">
        <v>309.08059240266203</v>
      </c>
    </row>
    <row r="16" spans="1:7" ht="13" x14ac:dyDescent="0.3">
      <c r="A16" s="122" t="s">
        <v>105</v>
      </c>
      <c r="B16" s="196">
        <v>-894.15458510852943</v>
      </c>
      <c r="C16" s="192"/>
      <c r="D16" s="197">
        <v>-977.19657083239701</v>
      </c>
      <c r="E16" s="125"/>
      <c r="F16" s="197">
        <v>-901.33639845192135</v>
      </c>
    </row>
    <row r="17" spans="1:7" ht="13" x14ac:dyDescent="0.3">
      <c r="A17" s="122" t="s">
        <v>178</v>
      </c>
      <c r="B17" s="196">
        <v>298.12598943217392</v>
      </c>
      <c r="C17" s="192"/>
      <c r="D17" s="196">
        <v>343.85653069555281</v>
      </c>
      <c r="E17" s="125"/>
      <c r="F17" s="196">
        <v>289.28409161833804</v>
      </c>
    </row>
    <row r="18" spans="1:7" ht="13" x14ac:dyDescent="0.3">
      <c r="A18" s="119" t="s">
        <v>107</v>
      </c>
      <c r="B18" s="194">
        <v>-1013.7904391328219</v>
      </c>
      <c r="C18" s="192"/>
      <c r="D18" s="195">
        <v>-480.15892169938013</v>
      </c>
      <c r="E18" s="125"/>
      <c r="F18" s="195">
        <v>-523.07598982340835</v>
      </c>
    </row>
    <row r="19" spans="1:7" ht="13" x14ac:dyDescent="0.3">
      <c r="A19" s="124" t="s">
        <v>9</v>
      </c>
      <c r="B19" s="191">
        <v>4067.1348680308265</v>
      </c>
      <c r="C19" s="192"/>
      <c r="D19" s="193">
        <v>3982.8952424810559</v>
      </c>
      <c r="E19" s="125"/>
      <c r="F19" s="193">
        <v>3840.5405559495475</v>
      </c>
    </row>
    <row r="20" spans="1:7" ht="13" x14ac:dyDescent="0.3">
      <c r="A20" s="122" t="s">
        <v>136</v>
      </c>
      <c r="B20" s="196">
        <v>-1475.7073882906207</v>
      </c>
      <c r="C20" s="192"/>
      <c r="D20" s="197">
        <v>-1348.6866932785219</v>
      </c>
      <c r="E20" s="125"/>
      <c r="F20" s="197">
        <v>-1421.0402645005474</v>
      </c>
    </row>
    <row r="21" spans="1:7" ht="13" x14ac:dyDescent="0.3">
      <c r="A21" s="124" t="s">
        <v>110</v>
      </c>
      <c r="B21" s="191">
        <v>2591.4274797402059</v>
      </c>
      <c r="C21" s="192"/>
      <c r="D21" s="193">
        <v>2634.2085492025326</v>
      </c>
      <c r="E21" s="125"/>
      <c r="F21" s="193">
        <v>2419.5002914489996</v>
      </c>
    </row>
    <row r="22" spans="1:7" ht="13" x14ac:dyDescent="0.3">
      <c r="A22" s="122" t="s">
        <v>127</v>
      </c>
      <c r="B22" s="196">
        <v>-1175.3827093659888</v>
      </c>
      <c r="C22" s="198"/>
      <c r="D22" s="197">
        <v>-1092.2662892562457</v>
      </c>
      <c r="E22" s="125"/>
      <c r="F22" s="197">
        <v>-1020.8962148178116</v>
      </c>
    </row>
    <row r="23" spans="1:7" ht="13" x14ac:dyDescent="0.3">
      <c r="A23" s="122" t="s">
        <v>128</v>
      </c>
      <c r="B23" s="196">
        <v>678.78979039669002</v>
      </c>
      <c r="C23" s="198"/>
      <c r="D23" s="197">
        <v>475.66290749207474</v>
      </c>
      <c r="E23" s="125"/>
      <c r="F23" s="197">
        <v>446.98864415803564</v>
      </c>
    </row>
    <row r="24" spans="1:7" ht="13" x14ac:dyDescent="0.3">
      <c r="A24" s="119" t="s">
        <v>137</v>
      </c>
      <c r="B24" s="185">
        <v>-496.59291896929881</v>
      </c>
      <c r="C24" s="192"/>
      <c r="D24" s="187">
        <v>-616.60338176417099</v>
      </c>
      <c r="E24" s="125"/>
      <c r="F24" s="187">
        <v>-573.90757065977596</v>
      </c>
    </row>
    <row r="25" spans="1:7" ht="13" x14ac:dyDescent="0.3">
      <c r="A25" s="119" t="s">
        <v>172</v>
      </c>
      <c r="B25" s="185">
        <v>81.29915006483364</v>
      </c>
      <c r="C25" s="192"/>
      <c r="D25" s="187">
        <v>48.273182667275705</v>
      </c>
      <c r="E25" s="125"/>
      <c r="F25" s="187">
        <v>9.6605210298062332</v>
      </c>
    </row>
    <row r="26" spans="1:7" ht="13" x14ac:dyDescent="0.3">
      <c r="A26" s="124" t="s">
        <v>138</v>
      </c>
      <c r="B26" s="191">
        <v>2176.1337108357407</v>
      </c>
      <c r="C26" s="192"/>
      <c r="D26" s="193">
        <v>2065.8783501056373</v>
      </c>
      <c r="E26" s="125"/>
      <c r="F26" s="193">
        <v>1855.2532418190303</v>
      </c>
    </row>
    <row r="27" spans="1:7" ht="13" x14ac:dyDescent="0.3">
      <c r="A27" s="122" t="s">
        <v>139</v>
      </c>
      <c r="B27" s="196">
        <v>-335.16949891989344</v>
      </c>
      <c r="C27" s="1"/>
      <c r="D27" s="34">
        <v>-425.23194229149095</v>
      </c>
      <c r="E27" s="125"/>
      <c r="F27" s="34">
        <v>-334.44130108107964</v>
      </c>
    </row>
    <row r="28" spans="1:7" s="1" customFormat="1" ht="13" x14ac:dyDescent="0.3">
      <c r="A28" s="122" t="s">
        <v>142</v>
      </c>
      <c r="B28" s="34">
        <v>88</v>
      </c>
      <c r="D28" s="34">
        <v>93.827061807208906</v>
      </c>
      <c r="F28" s="34">
        <v>95.803899606333289</v>
      </c>
      <c r="G28" s="110"/>
    </row>
    <row r="29" spans="1:7" s="1" customFormat="1" ht="13" x14ac:dyDescent="0.3">
      <c r="A29" s="122" t="s">
        <v>117</v>
      </c>
      <c r="B29" s="34">
        <v>-63.947844404417495</v>
      </c>
      <c r="D29" s="34">
        <v>-34.560077725923492</v>
      </c>
      <c r="F29" s="34">
        <v>-41.04295472406092</v>
      </c>
    </row>
    <row r="30" spans="1:7" s="1" customFormat="1" ht="13" x14ac:dyDescent="0.3">
      <c r="A30" s="124" t="s">
        <v>140</v>
      </c>
      <c r="B30" s="191">
        <v>1865.0163675114297</v>
      </c>
      <c r="C30" s="199"/>
      <c r="D30" s="191">
        <v>1699.9133918954319</v>
      </c>
      <c r="F30" s="191">
        <v>1575.5728856202225</v>
      </c>
    </row>
    <row r="31" spans="1:7" s="1" customFormat="1" ht="13" x14ac:dyDescent="0.3"/>
    <row r="32" spans="1:7" x14ac:dyDescent="0.3">
      <c r="C32" s="125"/>
      <c r="E32" s="125"/>
    </row>
    <row r="33" spans="1:6" x14ac:dyDescent="0.3">
      <c r="C33" s="125"/>
      <c r="E33" s="125"/>
    </row>
    <row r="34" spans="1:6" x14ac:dyDescent="0.3">
      <c r="C34" s="125"/>
      <c r="E34" s="125"/>
    </row>
    <row r="35" spans="1:6" x14ac:dyDescent="0.3">
      <c r="C35" s="125"/>
      <c r="E35" s="125"/>
    </row>
    <row r="36" spans="1:6" x14ac:dyDescent="0.3">
      <c r="C36" s="125"/>
      <c r="E36" s="125"/>
    </row>
    <row r="37" spans="1:6" x14ac:dyDescent="0.3">
      <c r="C37" s="125"/>
      <c r="E37" s="125"/>
    </row>
    <row r="38" spans="1:6" ht="13" x14ac:dyDescent="0.3">
      <c r="C38" s="125"/>
      <c r="E38" s="125"/>
      <c r="F38" s="55" t="s">
        <v>92</v>
      </c>
    </row>
    <row r="39" spans="1:6" ht="24" x14ac:dyDescent="0.3">
      <c r="A39" s="127"/>
      <c r="B39" s="68" t="s">
        <v>145</v>
      </c>
      <c r="C39" s="118"/>
      <c r="D39" s="68" t="s">
        <v>146</v>
      </c>
      <c r="E39" s="125"/>
      <c r="F39" s="68" t="s">
        <v>215</v>
      </c>
    </row>
    <row r="40" spans="1:6" x14ac:dyDescent="0.3">
      <c r="A40" s="119" t="s">
        <v>183</v>
      </c>
      <c r="B40" s="142">
        <v>12053.39320345305</v>
      </c>
      <c r="C40" s="125"/>
      <c r="D40" s="142">
        <v>9517.5358136968844</v>
      </c>
      <c r="E40" s="125"/>
      <c r="F40" s="142">
        <v>10300.051496694716</v>
      </c>
    </row>
    <row r="41" spans="1:6" x14ac:dyDescent="0.3">
      <c r="A41" s="122" t="s">
        <v>184</v>
      </c>
      <c r="B41" s="143">
        <v>-5560.9271489473376</v>
      </c>
      <c r="C41" s="125"/>
      <c r="D41" s="143">
        <v>-4186.6199406173691</v>
      </c>
      <c r="E41" s="125"/>
      <c r="F41" s="143">
        <v>-4829.028254544568</v>
      </c>
    </row>
    <row r="42" spans="1:6" x14ac:dyDescent="0.3">
      <c r="A42" s="124" t="s">
        <v>101</v>
      </c>
      <c r="B42" s="141">
        <v>6492.4660545057131</v>
      </c>
      <c r="C42" s="125"/>
      <c r="D42" s="141">
        <v>5330.9158730795125</v>
      </c>
      <c r="E42" s="125"/>
      <c r="F42" s="141">
        <v>5471.0232421501496</v>
      </c>
    </row>
    <row r="43" spans="1:6" x14ac:dyDescent="0.3">
      <c r="A43" s="119" t="s">
        <v>102</v>
      </c>
      <c r="B43" s="144">
        <v>-1431.4943623757406</v>
      </c>
      <c r="C43" s="125"/>
      <c r="D43" s="144">
        <v>-1312.5490623428334</v>
      </c>
      <c r="E43" s="125"/>
      <c r="F43" s="144">
        <v>-1411.9041093335609</v>
      </c>
    </row>
    <row r="44" spans="1:6" x14ac:dyDescent="0.3">
      <c r="A44" s="122" t="s">
        <v>185</v>
      </c>
      <c r="B44" s="140">
        <v>-1008.4838496491861</v>
      </c>
      <c r="C44" s="125"/>
      <c r="D44" s="140">
        <v>-947.28975135679502</v>
      </c>
      <c r="E44" s="125"/>
      <c r="F44" s="140">
        <v>-1013.4008968339622</v>
      </c>
    </row>
    <row r="45" spans="1:6" x14ac:dyDescent="0.3">
      <c r="A45" s="122" t="s">
        <v>186</v>
      </c>
      <c r="B45" s="140">
        <v>250.07794821204129</v>
      </c>
      <c r="C45" s="125"/>
      <c r="D45" s="140">
        <v>328.87353535265891</v>
      </c>
      <c r="E45" s="125"/>
      <c r="F45" s="140">
        <v>280.70975079904827</v>
      </c>
    </row>
    <row r="46" spans="1:6" x14ac:dyDescent="0.3">
      <c r="A46" s="122" t="s">
        <v>187</v>
      </c>
      <c r="B46" s="140">
        <v>-912.81978920069423</v>
      </c>
      <c r="C46" s="125"/>
      <c r="D46" s="140">
        <v>-911.4877659255169</v>
      </c>
      <c r="E46" s="125"/>
      <c r="F46" s="140">
        <v>-900.78091022484273</v>
      </c>
    </row>
    <row r="47" spans="1:6" x14ac:dyDescent="0.3">
      <c r="A47" s="122" t="s">
        <v>188</v>
      </c>
      <c r="B47" s="140">
        <v>239.73132826209806</v>
      </c>
      <c r="C47" s="125"/>
      <c r="D47" s="140">
        <v>217.35491958682033</v>
      </c>
      <c r="E47" s="125"/>
      <c r="F47" s="140">
        <v>221.56794692619525</v>
      </c>
    </row>
    <row r="48" spans="1:6" x14ac:dyDescent="0.3">
      <c r="A48" s="119" t="s">
        <v>107</v>
      </c>
      <c r="B48" s="144">
        <v>-1087.2933830972736</v>
      </c>
      <c r="C48" s="125"/>
      <c r="D48" s="144">
        <v>-495.12954303193851</v>
      </c>
      <c r="E48" s="125"/>
      <c r="F48" s="144">
        <v>-491.94113287190203</v>
      </c>
    </row>
    <row r="49" spans="1:6" x14ac:dyDescent="0.3">
      <c r="A49" s="124" t="s">
        <v>9</v>
      </c>
      <c r="B49" s="141">
        <v>3973.6783090326981</v>
      </c>
      <c r="C49" s="125"/>
      <c r="D49" s="141">
        <v>3523.2372677047415</v>
      </c>
      <c r="E49" s="125"/>
      <c r="F49" s="141">
        <v>3567.1779999446881</v>
      </c>
    </row>
    <row r="50" spans="1:6" x14ac:dyDescent="0.3">
      <c r="A50" s="122" t="s">
        <v>189</v>
      </c>
      <c r="B50" s="140">
        <v>-1358.0339644213839</v>
      </c>
      <c r="C50" s="125"/>
      <c r="D50" s="140">
        <v>-1407.4060237075958</v>
      </c>
      <c r="E50" s="125"/>
      <c r="F50" s="140">
        <v>-1426.7490499862583</v>
      </c>
    </row>
    <row r="51" spans="1:6" x14ac:dyDescent="0.3">
      <c r="A51" s="124" t="s">
        <v>190</v>
      </c>
      <c r="B51" s="141">
        <v>2615.6443446113144</v>
      </c>
      <c r="C51" s="125"/>
      <c r="D51" s="141">
        <v>2115.8312439971451</v>
      </c>
      <c r="E51" s="125"/>
      <c r="F51" s="141">
        <v>2140.4289499584302</v>
      </c>
    </row>
    <row r="52" spans="1:6" x14ac:dyDescent="0.3">
      <c r="A52" s="122" t="s">
        <v>191</v>
      </c>
      <c r="B52" s="140">
        <v>-1102.0501397966195</v>
      </c>
      <c r="C52" s="126"/>
      <c r="D52" s="140">
        <v>-976.7969777225594</v>
      </c>
      <c r="E52" s="125"/>
      <c r="F52" s="140">
        <v>-1206.4854193000833</v>
      </c>
    </row>
    <row r="53" spans="1:6" x14ac:dyDescent="0.3">
      <c r="A53" s="122" t="s">
        <v>192</v>
      </c>
      <c r="B53" s="140">
        <v>598.95750305905403</v>
      </c>
      <c r="C53" s="126"/>
      <c r="D53" s="140">
        <v>874.72742824713123</v>
      </c>
      <c r="E53" s="125"/>
      <c r="F53" s="140">
        <v>648.61697215815093</v>
      </c>
    </row>
    <row r="54" spans="1:6" x14ac:dyDescent="0.3">
      <c r="A54" s="119" t="s">
        <v>137</v>
      </c>
      <c r="B54" s="142">
        <v>-503.0926367375655</v>
      </c>
      <c r="C54" s="125"/>
      <c r="D54" s="142">
        <v>-102.06954947542818</v>
      </c>
      <c r="E54" s="125"/>
      <c r="F54" s="142">
        <v>-557.86844714193239</v>
      </c>
    </row>
    <row r="55" spans="1:6" x14ac:dyDescent="0.3">
      <c r="A55" s="129" t="s">
        <v>112</v>
      </c>
      <c r="B55" s="142">
        <v>113.43000783431586</v>
      </c>
      <c r="C55" s="125"/>
      <c r="D55" s="142">
        <v>73.116294990809251</v>
      </c>
      <c r="E55" s="125"/>
      <c r="F55" s="142">
        <v>145.19708537513048</v>
      </c>
    </row>
    <row r="56" spans="1:6" x14ac:dyDescent="0.3">
      <c r="A56" s="124" t="s">
        <v>138</v>
      </c>
      <c r="B56" s="141">
        <v>2225.9817157080647</v>
      </c>
      <c r="C56" s="125"/>
      <c r="D56" s="141">
        <v>2086.8779895125267</v>
      </c>
      <c r="E56" s="125"/>
      <c r="F56" s="141">
        <v>1727.7575881916273</v>
      </c>
    </row>
    <row r="57" spans="1:6" s="1" customFormat="1" ht="13" x14ac:dyDescent="0.3">
      <c r="A57" s="122" t="s">
        <v>193</v>
      </c>
      <c r="B57" s="34">
        <v>-483.69634732042016</v>
      </c>
      <c r="D57" s="34">
        <v>-353.90083878705332</v>
      </c>
      <c r="F57" s="34">
        <v>-269.24007686911648</v>
      </c>
    </row>
    <row r="58" spans="1:6" s="1" customFormat="1" ht="13" x14ac:dyDescent="0.3">
      <c r="A58" s="122" t="s">
        <v>194</v>
      </c>
      <c r="B58" s="34">
        <v>59</v>
      </c>
      <c r="D58" s="34">
        <v>75.985308937470052</v>
      </c>
      <c r="F58" s="34">
        <v>55.792857151230834</v>
      </c>
    </row>
    <row r="59" spans="1:6" s="1" customFormat="1" ht="13" x14ac:dyDescent="0.3">
      <c r="A59" s="122" t="s">
        <v>117</v>
      </c>
      <c r="B59" s="34">
        <v>-126.92453923589609</v>
      </c>
      <c r="D59" s="34">
        <v>-175.31083706123167</v>
      </c>
      <c r="F59" s="34">
        <v>-95.469850824368621</v>
      </c>
    </row>
    <row r="60" spans="1:6" s="1" customFormat="1" ht="13" x14ac:dyDescent="0.3">
      <c r="A60" s="124" t="s">
        <v>140</v>
      </c>
      <c r="B60" s="141">
        <v>1674.3608291517485</v>
      </c>
      <c r="C60" s="125"/>
      <c r="D60" s="141">
        <v>1633.6516226017116</v>
      </c>
      <c r="F60" s="141">
        <v>1418.8405176493739</v>
      </c>
    </row>
    <row r="61" spans="1:6" s="1" customFormat="1" ht="13" x14ac:dyDescent="0.3"/>
    <row r="62" spans="1:6" s="1" customFormat="1" ht="13" x14ac:dyDescent="0.3"/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7FF45-7922-44DF-93BE-B803E754B8DF}">
  <sheetPr>
    <tabColor rgb="FF00A443"/>
  </sheetPr>
  <dimension ref="A5:O37"/>
  <sheetViews>
    <sheetView showGridLines="0" zoomScaleNormal="100" workbookViewId="0">
      <selection activeCell="J22" sqref="J22"/>
    </sheetView>
  </sheetViews>
  <sheetFormatPr baseColWidth="10" defaultColWidth="11.453125" defaultRowHeight="13" x14ac:dyDescent="0.3"/>
  <cols>
    <col min="1" max="1" width="35" style="1" bestFit="1" customWidth="1"/>
    <col min="2" max="2" width="11.453125" style="1" bestFit="1"/>
    <col min="3" max="3" width="20.453125" style="1" customWidth="1"/>
    <col min="4" max="16384" width="11.453125" style="1"/>
  </cols>
  <sheetData>
    <row r="5" spans="1:15" ht="14.5" x14ac:dyDescent="0.35">
      <c r="B5" s="43"/>
      <c r="C5" s="44" t="s">
        <v>148</v>
      </c>
      <c r="D5" s="43"/>
    </row>
    <row r="6" spans="1:15" ht="14.5" x14ac:dyDescent="0.35">
      <c r="B6" s="43"/>
      <c r="C6" s="82" t="s">
        <v>212</v>
      </c>
      <c r="D6" s="43"/>
    </row>
    <row r="7" spans="1:15" x14ac:dyDescent="0.3">
      <c r="B7" s="200"/>
      <c r="C7" s="201" t="s">
        <v>13</v>
      </c>
      <c r="D7" s="200"/>
    </row>
    <row r="8" spans="1:15" x14ac:dyDescent="0.3">
      <c r="G8" s="55" t="s">
        <v>92</v>
      </c>
    </row>
    <row r="9" spans="1:15" ht="14.25" customHeight="1" x14ac:dyDescent="0.3">
      <c r="A9" s="63" t="str">
        <f>+'Elec. Production&amp;Cust adjusted'!A9</f>
        <v>September 2026</v>
      </c>
      <c r="B9" s="58" t="s">
        <v>94</v>
      </c>
      <c r="C9" s="59" t="s">
        <v>95</v>
      </c>
      <c r="D9" s="58" t="s">
        <v>96</v>
      </c>
      <c r="E9" s="58" t="s">
        <v>19</v>
      </c>
      <c r="F9" s="58" t="s">
        <v>97</v>
      </c>
      <c r="G9" s="58" t="s">
        <v>98</v>
      </c>
    </row>
    <row r="10" spans="1:15" x14ac:dyDescent="0.3">
      <c r="A10" s="202" t="s">
        <v>99</v>
      </c>
      <c r="B10" s="91">
        <v>13911.624268683865</v>
      </c>
      <c r="C10" s="203">
        <v>5619.891020849167</v>
      </c>
      <c r="D10" s="203">
        <v>6444.4295748024588</v>
      </c>
      <c r="E10" s="91">
        <v>17.179393932122</v>
      </c>
      <c r="F10" s="91">
        <v>7207.4138359778271</v>
      </c>
      <c r="G10" s="91">
        <v>1735.6350465579617</v>
      </c>
      <c r="H10" s="61"/>
      <c r="I10" s="61"/>
      <c r="J10" s="61"/>
      <c r="K10" s="61"/>
      <c r="L10" s="61"/>
      <c r="M10" s="61"/>
      <c r="N10" s="61"/>
      <c r="O10" s="61"/>
    </row>
    <row r="11" spans="1:15" x14ac:dyDescent="0.3">
      <c r="A11" s="202" t="s">
        <v>100</v>
      </c>
      <c r="B11" s="91">
        <v>-7240.9069445586902</v>
      </c>
      <c r="C11" s="203">
        <v>-1739.9941359091611</v>
      </c>
      <c r="D11" s="203">
        <v>-2240.1013005029886</v>
      </c>
      <c r="E11" s="91">
        <v>-1.7141000000000001E-8</v>
      </c>
      <c r="F11" s="91">
        <v>-4711.0316072571586</v>
      </c>
      <c r="G11" s="91">
        <v>-979.18770768919387</v>
      </c>
      <c r="H11" s="61"/>
      <c r="I11" s="61"/>
      <c r="J11" s="61"/>
      <c r="K11" s="61"/>
      <c r="L11" s="61"/>
      <c r="M11" s="61"/>
      <c r="N11" s="61"/>
      <c r="O11" s="61"/>
    </row>
    <row r="12" spans="1:15" x14ac:dyDescent="0.3">
      <c r="A12" s="54" t="s">
        <v>101</v>
      </c>
      <c r="B12" s="96">
        <v>6670.7173241251749</v>
      </c>
      <c r="C12" s="102">
        <v>3879.8968849400062</v>
      </c>
      <c r="D12" s="102">
        <v>4204.3282742994706</v>
      </c>
      <c r="E12" s="96">
        <v>17.179393914980999</v>
      </c>
      <c r="F12" s="96">
        <v>2496.3822287206685</v>
      </c>
      <c r="G12" s="96">
        <v>756.44733886876782</v>
      </c>
      <c r="H12" s="61"/>
      <c r="I12" s="61"/>
      <c r="J12" s="61"/>
      <c r="K12" s="61"/>
      <c r="L12" s="61"/>
      <c r="M12" s="61"/>
      <c r="N12" s="61"/>
      <c r="O12" s="61"/>
    </row>
    <row r="13" spans="1:15" x14ac:dyDescent="0.3">
      <c r="A13" s="202" t="s">
        <v>102</v>
      </c>
      <c r="B13" s="91">
        <v>-964.08884261662251</v>
      </c>
      <c r="C13" s="91">
        <v>-1002.1598390029559</v>
      </c>
      <c r="D13" s="91">
        <v>-1392.0200952065693</v>
      </c>
      <c r="E13" s="91">
        <v>-1.5768817379997</v>
      </c>
      <c r="F13" s="91">
        <v>-554.91390462175355</v>
      </c>
      <c r="G13" s="91">
        <v>-252.4233843100854</v>
      </c>
      <c r="H13" s="61"/>
      <c r="I13" s="61"/>
      <c r="J13" s="61"/>
      <c r="K13" s="61"/>
      <c r="L13" s="61"/>
      <c r="M13" s="61"/>
      <c r="N13" s="61"/>
      <c r="O13" s="61"/>
    </row>
    <row r="14" spans="1:15" x14ac:dyDescent="0.3">
      <c r="A14" s="202" t="s">
        <v>103</v>
      </c>
      <c r="B14" s="91">
        <v>-644.56244415260028</v>
      </c>
      <c r="C14" s="203">
        <v>-767.6939534978934</v>
      </c>
      <c r="D14" s="203">
        <v>-1095.4527616095609</v>
      </c>
      <c r="E14" s="91">
        <v>9.999999999999999E-14</v>
      </c>
      <c r="F14" s="91">
        <v>-412.01441897733628</v>
      </c>
      <c r="G14" s="91">
        <v>-98.680914949157</v>
      </c>
      <c r="H14" s="61"/>
      <c r="I14" s="61"/>
      <c r="J14" s="61"/>
      <c r="K14" s="61"/>
      <c r="L14" s="61"/>
      <c r="M14" s="61"/>
      <c r="N14" s="61"/>
      <c r="O14" s="61"/>
    </row>
    <row r="15" spans="1:15" x14ac:dyDescent="0.3">
      <c r="A15" s="202" t="s">
        <v>173</v>
      </c>
      <c r="B15" s="91">
        <v>156.8380879627</v>
      </c>
      <c r="C15" s="203">
        <v>380.80265840122706</v>
      </c>
      <c r="D15" s="203">
        <v>333.31856185030739</v>
      </c>
      <c r="E15" s="91">
        <v>9.999999999999999E-14</v>
      </c>
      <c r="F15" s="91">
        <v>0.78827672876160004</v>
      </c>
      <c r="G15" s="91">
        <v>35.023681619760097</v>
      </c>
      <c r="H15" s="61"/>
      <c r="I15" s="61"/>
      <c r="J15" s="61"/>
      <c r="K15" s="61"/>
      <c r="L15" s="61"/>
      <c r="M15" s="61"/>
      <c r="N15" s="61"/>
      <c r="O15" s="61"/>
    </row>
    <row r="16" spans="1:15" x14ac:dyDescent="0.3">
      <c r="A16" s="202" t="s">
        <v>105</v>
      </c>
      <c r="B16" s="91">
        <v>-841.10477897964972</v>
      </c>
      <c r="C16" s="203">
        <v>-834.59378925946316</v>
      </c>
      <c r="D16" s="203">
        <v>-838.76063794333845</v>
      </c>
      <c r="E16" s="91">
        <v>-1.9172609016118001</v>
      </c>
      <c r="F16" s="91">
        <v>-397.67099863275479</v>
      </c>
      <c r="G16" s="91">
        <v>-185.1890158876555</v>
      </c>
      <c r="H16" s="61"/>
      <c r="I16" s="61"/>
      <c r="J16" s="61"/>
      <c r="K16" s="61"/>
      <c r="L16" s="61"/>
      <c r="M16" s="61"/>
      <c r="N16" s="61"/>
      <c r="O16" s="61"/>
    </row>
    <row r="17" spans="1:15" x14ac:dyDescent="0.3">
      <c r="A17" s="202" t="s">
        <v>174</v>
      </c>
      <c r="B17" s="91">
        <v>364.74029255292749</v>
      </c>
      <c r="C17" s="203">
        <v>219.3252453531735</v>
      </c>
      <c r="D17" s="203">
        <v>208.87474249602278</v>
      </c>
      <c r="E17" s="91">
        <v>0.34037916361190002</v>
      </c>
      <c r="F17" s="91">
        <v>253.98323625957599</v>
      </c>
      <c r="G17" s="91">
        <v>-3.5771350930330001</v>
      </c>
      <c r="H17" s="61"/>
      <c r="I17" s="61"/>
      <c r="J17" s="61"/>
      <c r="K17" s="61"/>
      <c r="L17" s="61"/>
      <c r="M17" s="61"/>
      <c r="N17" s="61"/>
      <c r="O17" s="61"/>
    </row>
    <row r="18" spans="1:15" x14ac:dyDescent="0.3">
      <c r="A18" s="202" t="s">
        <v>107</v>
      </c>
      <c r="B18" s="91">
        <v>-1173.0190526316499</v>
      </c>
      <c r="C18" s="203">
        <v>-259.32966481824508</v>
      </c>
      <c r="D18" s="203">
        <v>-550.88603985211262</v>
      </c>
      <c r="E18" s="91">
        <v>2.9999999999999998E-13</v>
      </c>
      <c r="F18" s="91">
        <v>-6.2654655608782006</v>
      </c>
      <c r="G18" s="91">
        <v>-25.489910338253701</v>
      </c>
      <c r="H18" s="61"/>
      <c r="I18" s="61"/>
      <c r="J18" s="61"/>
      <c r="K18" s="61"/>
      <c r="L18" s="61"/>
      <c r="M18" s="61"/>
      <c r="N18" s="61"/>
      <c r="O18" s="61"/>
    </row>
    <row r="19" spans="1:15" x14ac:dyDescent="0.3">
      <c r="A19" s="54" t="s">
        <v>9</v>
      </c>
      <c r="B19" s="102">
        <v>4533.6094288769027</v>
      </c>
      <c r="C19" s="102">
        <v>2618.4073811188055</v>
      </c>
      <c r="D19" s="102">
        <v>2261.422139240789</v>
      </c>
      <c r="E19" s="102">
        <v>15.602512176981598</v>
      </c>
      <c r="F19" s="102">
        <v>1935.2028585380367</v>
      </c>
      <c r="G19" s="102">
        <v>478.53404422042871</v>
      </c>
      <c r="H19" s="61"/>
      <c r="I19" s="61"/>
      <c r="J19" s="61"/>
      <c r="K19" s="61"/>
      <c r="L19" s="61"/>
      <c r="M19" s="61"/>
      <c r="N19" s="61"/>
      <c r="O19" s="61"/>
    </row>
    <row r="20" spans="1:15" x14ac:dyDescent="0.3">
      <c r="H20" s="61"/>
      <c r="I20" s="61"/>
      <c r="J20" s="61"/>
      <c r="K20" s="61"/>
      <c r="L20" s="61"/>
      <c r="M20" s="61"/>
      <c r="N20" s="61"/>
      <c r="O20" s="61"/>
    </row>
    <row r="21" spans="1:15" x14ac:dyDescent="0.3">
      <c r="H21" s="61"/>
      <c r="I21" s="61"/>
      <c r="J21" s="61"/>
      <c r="K21" s="61"/>
      <c r="L21" s="61"/>
      <c r="M21" s="61"/>
      <c r="N21" s="61"/>
      <c r="O21" s="61"/>
    </row>
    <row r="22" spans="1:15" x14ac:dyDescent="0.3">
      <c r="H22" s="61"/>
      <c r="I22" s="61"/>
      <c r="J22" s="61"/>
      <c r="K22" s="61"/>
      <c r="L22" s="61"/>
      <c r="M22" s="61"/>
      <c r="N22" s="61"/>
      <c r="O22" s="61"/>
    </row>
    <row r="23" spans="1:15" x14ac:dyDescent="0.3">
      <c r="G23" s="55" t="s">
        <v>92</v>
      </c>
      <c r="H23" s="61"/>
      <c r="I23" s="61"/>
      <c r="J23" s="61"/>
      <c r="K23" s="61"/>
      <c r="L23" s="61"/>
      <c r="M23" s="61"/>
      <c r="N23" s="61"/>
      <c r="O23" s="61"/>
    </row>
    <row r="24" spans="1:15" ht="14.25" customHeight="1" x14ac:dyDescent="0.3">
      <c r="A24" s="63" t="str">
        <f>+'Elec. Production&amp;Cust adjusted'!A31</f>
        <v>September 2025</v>
      </c>
      <c r="B24" s="58" t="s">
        <v>94</v>
      </c>
      <c r="C24" s="59" t="s">
        <v>95</v>
      </c>
      <c r="D24" s="58" t="s">
        <v>96</v>
      </c>
      <c r="E24" s="58" t="s">
        <v>19</v>
      </c>
      <c r="F24" s="58" t="s">
        <v>97</v>
      </c>
      <c r="G24" s="58" t="s">
        <v>98</v>
      </c>
    </row>
    <row r="25" spans="1:15" x14ac:dyDescent="0.3">
      <c r="A25" s="202" t="s">
        <v>99</v>
      </c>
      <c r="B25" s="91">
        <v>12502.934645192921</v>
      </c>
      <c r="C25" s="203">
        <v>5415.5126093933968</v>
      </c>
      <c r="D25" s="235">
        <v>6138.0800399724521</v>
      </c>
      <c r="E25" s="91">
        <v>-33.400192527034903</v>
      </c>
      <c r="F25" s="91">
        <v>6513.1482242176671</v>
      </c>
      <c r="G25" s="91">
        <v>2044.8210652524597</v>
      </c>
      <c r="H25" s="61"/>
      <c r="I25" s="61"/>
      <c r="J25" s="61"/>
      <c r="K25" s="61"/>
      <c r="L25" s="61"/>
      <c r="M25" s="61"/>
      <c r="N25" s="61"/>
      <c r="O25" s="61"/>
    </row>
    <row r="26" spans="1:15" x14ac:dyDescent="0.3">
      <c r="A26" s="202" t="s">
        <v>100</v>
      </c>
      <c r="B26" s="91">
        <v>-5925.4748115196999</v>
      </c>
      <c r="C26" s="203">
        <v>-1796.1958735223477</v>
      </c>
      <c r="D26" s="203">
        <v>-2148.6275459550588</v>
      </c>
      <c r="E26" s="91">
        <v>8.9668999999999997E-9</v>
      </c>
      <c r="F26" s="91">
        <v>-4203.7848158106299</v>
      </c>
      <c r="G26" s="91">
        <v>-1228.5177062464759</v>
      </c>
      <c r="H26" s="61"/>
      <c r="I26" s="61"/>
      <c r="J26" s="61"/>
      <c r="K26" s="61"/>
      <c r="L26" s="61"/>
      <c r="M26" s="61"/>
      <c r="N26" s="61"/>
      <c r="O26" s="61"/>
    </row>
    <row r="27" spans="1:15" x14ac:dyDescent="0.3">
      <c r="A27" s="54" t="s">
        <v>101</v>
      </c>
      <c r="B27" s="96">
        <v>6577.4598336732215</v>
      </c>
      <c r="C27" s="102">
        <v>3619.3167358710489</v>
      </c>
      <c r="D27" s="96">
        <v>3989.4524940173933</v>
      </c>
      <c r="E27" s="96">
        <v>-33.400192518068003</v>
      </c>
      <c r="F27" s="96">
        <v>2309.3634084070372</v>
      </c>
      <c r="G27" s="96">
        <v>816.30335900598379</v>
      </c>
      <c r="H27" s="61"/>
      <c r="I27" s="61"/>
      <c r="J27" s="61"/>
      <c r="K27" s="61"/>
      <c r="L27" s="61"/>
      <c r="M27" s="61"/>
      <c r="N27" s="61"/>
      <c r="O27" s="61"/>
    </row>
    <row r="28" spans="1:15" x14ac:dyDescent="0.3">
      <c r="A28" s="202" t="s">
        <v>102</v>
      </c>
      <c r="B28" s="91">
        <v>-918.58495367849628</v>
      </c>
      <c r="C28" s="91">
        <v>-985.67041716902793</v>
      </c>
      <c r="D28" s="91">
        <v>-1396.7657764566623</v>
      </c>
      <c r="E28" s="91">
        <v>-7.3580617904992991</v>
      </c>
      <c r="F28" s="91">
        <v>-598.20292606047747</v>
      </c>
      <c r="G28" s="91">
        <v>-201.61616261309879</v>
      </c>
      <c r="H28" s="61"/>
      <c r="I28" s="61"/>
      <c r="J28" s="61"/>
      <c r="K28" s="61"/>
      <c r="L28" s="61"/>
      <c r="M28" s="61"/>
      <c r="N28" s="61"/>
      <c r="O28" s="61"/>
    </row>
    <row r="29" spans="1:15" x14ac:dyDescent="0.3">
      <c r="A29" s="202" t="s">
        <v>103</v>
      </c>
      <c r="B29" s="91">
        <v>-632.51626480289985</v>
      </c>
      <c r="C29" s="203">
        <v>-672.28575081241411</v>
      </c>
      <c r="D29" s="203">
        <v>-1037.0688138304549</v>
      </c>
      <c r="E29" s="91">
        <v>4.9999999999999989E-13</v>
      </c>
      <c r="F29" s="91">
        <v>-365.89024886520053</v>
      </c>
      <c r="G29" s="91">
        <v>-102.8509510068228</v>
      </c>
      <c r="H29" s="61"/>
      <c r="I29" s="61"/>
      <c r="J29" s="61"/>
      <c r="K29" s="61"/>
      <c r="L29" s="61"/>
      <c r="M29" s="61"/>
      <c r="N29" s="61"/>
      <c r="O29" s="61"/>
    </row>
    <row r="30" spans="1:15" x14ac:dyDescent="0.3">
      <c r="A30" s="202" t="s">
        <v>173</v>
      </c>
      <c r="B30" s="91">
        <v>153.71683114059999</v>
      </c>
      <c r="C30" s="203">
        <v>316.75194675740585</v>
      </c>
      <c r="D30" s="203">
        <v>344.53707821775038</v>
      </c>
      <c r="E30" s="91">
        <v>-9.999999999999999E-14</v>
      </c>
      <c r="F30" s="91">
        <v>1.3477261580682003</v>
      </c>
      <c r="G30" s="91">
        <v>31.422170378579899</v>
      </c>
      <c r="H30" s="61"/>
      <c r="I30" s="61"/>
      <c r="J30" s="61"/>
      <c r="K30" s="61"/>
      <c r="L30" s="61"/>
      <c r="M30" s="61"/>
      <c r="N30" s="61"/>
      <c r="O30" s="61"/>
    </row>
    <row r="31" spans="1:15" x14ac:dyDescent="0.3">
      <c r="A31" s="202" t="s">
        <v>105</v>
      </c>
      <c r="B31" s="91">
        <v>-830.0829834699008</v>
      </c>
      <c r="C31" s="203">
        <v>-721.04316098761217</v>
      </c>
      <c r="D31" s="203">
        <v>-877.11552135004547</v>
      </c>
      <c r="E31" s="91">
        <v>-7.5159832589093991</v>
      </c>
      <c r="F31" s="91">
        <v>-354.86788950948801</v>
      </c>
      <c r="G31" s="91">
        <v>-201.6213939942368</v>
      </c>
      <c r="H31" s="61"/>
      <c r="I31" s="61"/>
      <c r="J31" s="61"/>
      <c r="K31" s="61"/>
      <c r="L31" s="61"/>
      <c r="M31" s="61"/>
      <c r="N31" s="61"/>
      <c r="O31" s="61"/>
    </row>
    <row r="32" spans="1:15" x14ac:dyDescent="0.3">
      <c r="A32" s="202" t="s">
        <v>174</v>
      </c>
      <c r="B32" s="91">
        <v>390.29746345370444</v>
      </c>
      <c r="C32" s="203">
        <v>90.906547873592586</v>
      </c>
      <c r="D32" s="203">
        <v>172.8814805060876</v>
      </c>
      <c r="E32" s="91">
        <v>0.15792146840970001</v>
      </c>
      <c r="F32" s="91">
        <v>121.20748615614289</v>
      </c>
      <c r="G32" s="91">
        <v>71.434012009380893</v>
      </c>
      <c r="H32" s="61"/>
      <c r="I32" s="61"/>
      <c r="J32" s="61"/>
      <c r="K32" s="61"/>
      <c r="L32" s="61"/>
      <c r="M32" s="61"/>
      <c r="N32" s="61"/>
      <c r="O32" s="61"/>
    </row>
    <row r="33" spans="1:15" x14ac:dyDescent="0.3">
      <c r="A33" s="202" t="s">
        <v>107</v>
      </c>
      <c r="B33" s="91">
        <v>-1193.2233811722901</v>
      </c>
      <c r="C33" s="203">
        <v>-317.20993163942921</v>
      </c>
      <c r="D33" s="203">
        <v>-524.75542899158972</v>
      </c>
      <c r="E33" s="91">
        <v>3.9999999999999996E-13</v>
      </c>
      <c r="F33" s="91">
        <v>-5.7592572329807998</v>
      </c>
      <c r="G33" s="91">
        <v>-29.916946469280802</v>
      </c>
      <c r="H33" s="61"/>
      <c r="I33" s="61"/>
      <c r="J33" s="61"/>
      <c r="K33" s="61"/>
      <c r="L33" s="61"/>
      <c r="M33" s="61"/>
      <c r="N33" s="61"/>
      <c r="O33" s="61"/>
    </row>
    <row r="34" spans="1:15" x14ac:dyDescent="0.3">
      <c r="A34" s="54" t="s">
        <v>9</v>
      </c>
      <c r="B34" s="102">
        <v>4465.6514988224353</v>
      </c>
      <c r="C34" s="102">
        <v>2316.4363870625916</v>
      </c>
      <c r="D34" s="102">
        <v>2067.9312885691415</v>
      </c>
      <c r="E34" s="102">
        <v>-40.758254308566904</v>
      </c>
      <c r="F34" s="102">
        <v>1705.4012251135789</v>
      </c>
      <c r="G34" s="102">
        <v>584.77024992360418</v>
      </c>
      <c r="H34" s="61"/>
      <c r="I34" s="61"/>
      <c r="J34" s="61"/>
      <c r="K34" s="61"/>
      <c r="L34" s="61"/>
      <c r="M34" s="61"/>
      <c r="N34" s="61"/>
      <c r="O34" s="61"/>
    </row>
    <row r="36" spans="1:15" x14ac:dyDescent="0.3">
      <c r="A36" s="84"/>
    </row>
    <row r="37" spans="1:15" x14ac:dyDescent="0.3">
      <c r="B37" s="62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A443"/>
  </sheetPr>
  <dimension ref="A2:L42"/>
  <sheetViews>
    <sheetView showGridLines="0" zoomScaleNormal="100" workbookViewId="0">
      <selection activeCell="F19" sqref="F19"/>
    </sheetView>
  </sheetViews>
  <sheetFormatPr baseColWidth="10" defaultColWidth="11.453125" defaultRowHeight="13" x14ac:dyDescent="0.3"/>
  <cols>
    <col min="1" max="1" width="50.453125" style="1" bestFit="1" customWidth="1"/>
    <col min="2" max="3" width="15.453125" style="1" customWidth="1"/>
    <col min="4" max="4" width="12.453125" style="1" customWidth="1"/>
    <col min="5" max="16384" width="11.453125" style="1"/>
  </cols>
  <sheetData>
    <row r="2" spans="1:10" ht="12.75" customHeight="1" x14ac:dyDescent="0.3"/>
    <row r="3" spans="1:10" ht="12.75" customHeight="1" x14ac:dyDescent="0.3"/>
    <row r="4" spans="1:10" ht="12.75" customHeight="1" x14ac:dyDescent="0.3"/>
    <row r="5" spans="1:10" ht="14.5" x14ac:dyDescent="0.35">
      <c r="A5" s="43"/>
      <c r="B5" s="48" t="s">
        <v>170</v>
      </c>
      <c r="C5" s="43"/>
      <c r="D5" s="43"/>
    </row>
    <row r="6" spans="1:10" ht="14.5" x14ac:dyDescent="0.35">
      <c r="A6" s="43"/>
      <c r="B6" s="48" t="str">
        <f>+'Balance Sheet'!A6</f>
        <v>September 2026</v>
      </c>
      <c r="C6" s="46"/>
      <c r="D6" s="43"/>
    </row>
    <row r="7" spans="1:10" ht="14.5" x14ac:dyDescent="0.35">
      <c r="A7" s="43"/>
      <c r="B7" s="48" t="s">
        <v>27</v>
      </c>
      <c r="C7" s="49"/>
      <c r="D7" s="43"/>
    </row>
    <row r="8" spans="1:10" x14ac:dyDescent="0.3">
      <c r="D8" s="55" t="s">
        <v>92</v>
      </c>
    </row>
    <row r="9" spans="1:10" x14ac:dyDescent="0.3">
      <c r="B9" s="204" t="s">
        <v>213</v>
      </c>
      <c r="C9" s="204" t="s">
        <v>214</v>
      </c>
      <c r="D9" s="205" t="s">
        <v>91</v>
      </c>
      <c r="F9" s="34"/>
    </row>
    <row r="10" spans="1:10" x14ac:dyDescent="0.3">
      <c r="A10" s="206" t="s">
        <v>156</v>
      </c>
      <c r="B10" s="104">
        <v>11891</v>
      </c>
      <c r="C10" s="104">
        <v>11064</v>
      </c>
      <c r="D10" s="104">
        <v>826</v>
      </c>
    </row>
    <row r="11" spans="1:10" x14ac:dyDescent="0.3">
      <c r="A11" s="207" t="s">
        <v>221</v>
      </c>
      <c r="B11" s="105">
        <v>-134.4</v>
      </c>
      <c r="C11" s="105">
        <v>130</v>
      </c>
      <c r="D11" s="105">
        <v>-265</v>
      </c>
    </row>
    <row r="12" spans="1:10" x14ac:dyDescent="0.3">
      <c r="A12" s="207" t="s">
        <v>157</v>
      </c>
      <c r="B12" s="105">
        <v>-98</v>
      </c>
      <c r="C12" s="105">
        <v>-90</v>
      </c>
      <c r="D12" s="105">
        <v>-9</v>
      </c>
      <c r="H12" s="238"/>
      <c r="I12" s="238"/>
      <c r="J12" s="238"/>
    </row>
    <row r="13" spans="1:10" x14ac:dyDescent="0.3">
      <c r="A13" s="207" t="s">
        <v>158</v>
      </c>
      <c r="B13" s="105">
        <v>53</v>
      </c>
      <c r="C13" s="105">
        <v>38</v>
      </c>
      <c r="D13" s="105">
        <v>15</v>
      </c>
      <c r="H13" s="238"/>
      <c r="I13" s="238"/>
      <c r="J13" s="238"/>
    </row>
    <row r="14" spans="1:10" x14ac:dyDescent="0.3">
      <c r="A14" s="207" t="s">
        <v>159</v>
      </c>
      <c r="B14" s="105">
        <v>-1687</v>
      </c>
      <c r="C14" s="105">
        <v>-1163</v>
      </c>
      <c r="D14" s="105">
        <v>-524</v>
      </c>
      <c r="H14" s="238"/>
      <c r="I14" s="238"/>
      <c r="J14" s="238"/>
    </row>
    <row r="15" spans="1:10" x14ac:dyDescent="0.3">
      <c r="A15" s="207" t="s">
        <v>160</v>
      </c>
      <c r="B15" s="105">
        <v>57</v>
      </c>
      <c r="C15" s="105">
        <v>130</v>
      </c>
      <c r="D15" s="105">
        <v>-73</v>
      </c>
      <c r="H15" s="238"/>
      <c r="I15" s="238"/>
      <c r="J15" s="238"/>
    </row>
    <row r="16" spans="1:10" x14ac:dyDescent="0.3">
      <c r="A16" s="207" t="s">
        <v>161</v>
      </c>
      <c r="B16" s="105">
        <v>-1095</v>
      </c>
      <c r="C16" s="105">
        <v>-1107</v>
      </c>
      <c r="D16" s="105">
        <v>12</v>
      </c>
      <c r="H16" s="238"/>
      <c r="I16" s="238"/>
      <c r="J16" s="238"/>
    </row>
    <row r="17" spans="1:12" x14ac:dyDescent="0.3">
      <c r="A17" s="207" t="s">
        <v>162</v>
      </c>
      <c r="B17" s="105">
        <v>278</v>
      </c>
      <c r="C17" s="105">
        <v>191</v>
      </c>
      <c r="D17" s="105">
        <v>87</v>
      </c>
      <c r="H17" s="238"/>
      <c r="I17" s="238"/>
      <c r="J17" s="238"/>
    </row>
    <row r="18" spans="1:12" x14ac:dyDescent="0.3">
      <c r="A18" s="103" t="s">
        <v>133</v>
      </c>
      <c r="B18" s="107">
        <v>9264</v>
      </c>
      <c r="C18" s="107">
        <v>9194</v>
      </c>
      <c r="D18" s="107">
        <v>70</v>
      </c>
      <c r="H18" s="238"/>
      <c r="I18" s="238"/>
      <c r="J18" s="238"/>
    </row>
    <row r="19" spans="1:12" x14ac:dyDescent="0.3">
      <c r="H19" s="238"/>
      <c r="I19" s="238"/>
      <c r="J19" s="238"/>
    </row>
    <row r="20" spans="1:12" x14ac:dyDescent="0.3">
      <c r="A20" s="208" t="s">
        <v>132</v>
      </c>
      <c r="B20" s="175">
        <v>-5414</v>
      </c>
      <c r="C20" s="175">
        <v>-3844</v>
      </c>
      <c r="D20" s="175">
        <v>-1571</v>
      </c>
    </row>
    <row r="21" spans="1:12" x14ac:dyDescent="0.3">
      <c r="A21" s="209" t="s">
        <v>163</v>
      </c>
      <c r="B21" s="108">
        <v>-1030</v>
      </c>
      <c r="C21" s="108">
        <v>-1275</v>
      </c>
      <c r="D21" s="108">
        <v>245</v>
      </c>
    </row>
    <row r="22" spans="1:12" x14ac:dyDescent="0.3">
      <c r="A22" s="209" t="s">
        <v>164</v>
      </c>
      <c r="B22" s="108">
        <v>-235</v>
      </c>
      <c r="C22" s="108">
        <v>-222</v>
      </c>
      <c r="D22" s="108">
        <v>-13</v>
      </c>
    </row>
    <row r="23" spans="1:12" x14ac:dyDescent="0.3">
      <c r="A23" s="209" t="s">
        <v>165</v>
      </c>
      <c r="B23" s="108">
        <v>-4149</v>
      </c>
      <c r="C23" s="108">
        <v>-2347</v>
      </c>
      <c r="D23" s="108">
        <v>-1802</v>
      </c>
    </row>
    <row r="24" spans="1:12" x14ac:dyDescent="0.3">
      <c r="A24" s="207" t="s">
        <v>131</v>
      </c>
      <c r="B24" s="106">
        <v>-8978</v>
      </c>
      <c r="C24" s="106">
        <v>-8891</v>
      </c>
      <c r="D24" s="106">
        <v>-86</v>
      </c>
      <c r="J24" s="238"/>
      <c r="K24" s="238"/>
      <c r="L24" s="238"/>
    </row>
    <row r="25" spans="1:12" x14ac:dyDescent="0.3">
      <c r="A25" s="207" t="s">
        <v>130</v>
      </c>
      <c r="B25" s="106">
        <v>4875</v>
      </c>
      <c r="C25" s="106">
        <v>5823</v>
      </c>
      <c r="D25" s="106">
        <v>-948</v>
      </c>
      <c r="J25" s="238"/>
      <c r="K25" s="238"/>
      <c r="L25" s="238"/>
    </row>
    <row r="26" spans="1:12" x14ac:dyDescent="0.3">
      <c r="A26" s="207" t="s">
        <v>67</v>
      </c>
      <c r="B26" s="106">
        <v>-1000</v>
      </c>
      <c r="C26" s="106">
        <v>-800</v>
      </c>
      <c r="D26" s="106">
        <v>-200</v>
      </c>
      <c r="J26" s="238"/>
      <c r="K26" s="238"/>
      <c r="L26" s="238"/>
    </row>
    <row r="27" spans="1:12" x14ac:dyDescent="0.3">
      <c r="A27" s="207" t="s">
        <v>166</v>
      </c>
      <c r="B27" s="106">
        <v>-1108</v>
      </c>
      <c r="C27" s="106">
        <v>-2248</v>
      </c>
      <c r="D27" s="106">
        <v>1141</v>
      </c>
      <c r="J27" s="238"/>
      <c r="K27" s="238"/>
      <c r="L27" s="238"/>
    </row>
    <row r="28" spans="1:12" x14ac:dyDescent="0.3">
      <c r="A28" s="1" t="s">
        <v>220</v>
      </c>
      <c r="B28" s="106">
        <v>0</v>
      </c>
      <c r="C28" s="106">
        <v>4979</v>
      </c>
      <c r="D28" s="106">
        <v>-4979</v>
      </c>
      <c r="J28" s="238"/>
      <c r="K28" s="238"/>
      <c r="L28" s="238"/>
    </row>
    <row r="29" spans="1:12" x14ac:dyDescent="0.3">
      <c r="A29" s="210" t="s">
        <v>167</v>
      </c>
      <c r="B29" s="106">
        <v>-1652</v>
      </c>
      <c r="C29" s="106">
        <v>1886</v>
      </c>
      <c r="D29" s="106">
        <v>-3538</v>
      </c>
      <c r="J29" s="238"/>
      <c r="K29" s="238"/>
      <c r="L29" s="238"/>
    </row>
    <row r="30" spans="1:12" x14ac:dyDescent="0.3">
      <c r="A30" s="210" t="s">
        <v>168</v>
      </c>
      <c r="B30" s="106">
        <v>-510</v>
      </c>
      <c r="C30" s="106">
        <v>-1021</v>
      </c>
      <c r="D30" s="106">
        <v>511</v>
      </c>
      <c r="J30" s="238"/>
      <c r="K30" s="238"/>
      <c r="L30" s="238"/>
    </row>
    <row r="31" spans="1:12" x14ac:dyDescent="0.3">
      <c r="A31" s="103" t="s">
        <v>169</v>
      </c>
      <c r="B31" s="107">
        <v>-4524</v>
      </c>
      <c r="C31" s="107">
        <v>5078</v>
      </c>
      <c r="D31" s="107">
        <v>-9602</v>
      </c>
      <c r="J31" s="238"/>
      <c r="K31" s="238"/>
      <c r="L31" s="238"/>
    </row>
    <row r="32" spans="1:12" x14ac:dyDescent="0.3">
      <c r="J32" s="238"/>
      <c r="K32" s="238"/>
      <c r="L32" s="238"/>
    </row>
    <row r="33" spans="9:12" x14ac:dyDescent="0.3">
      <c r="J33" s="238"/>
      <c r="K33" s="238"/>
      <c r="L33" s="238"/>
    </row>
    <row r="34" spans="9:12" x14ac:dyDescent="0.3">
      <c r="I34" s="238"/>
      <c r="J34" s="238"/>
      <c r="K34" s="238"/>
      <c r="L34" s="238"/>
    </row>
    <row r="35" spans="9:12" x14ac:dyDescent="0.3">
      <c r="I35" s="238"/>
      <c r="J35" s="238"/>
      <c r="K35" s="238"/>
      <c r="L35" s="238"/>
    </row>
    <row r="36" spans="9:12" x14ac:dyDescent="0.3">
      <c r="I36" s="238"/>
      <c r="J36" s="238"/>
      <c r="K36" s="238"/>
    </row>
    <row r="37" spans="9:12" x14ac:dyDescent="0.3">
      <c r="I37" s="238"/>
      <c r="J37" s="238"/>
      <c r="K37" s="238"/>
    </row>
    <row r="38" spans="9:12" x14ac:dyDescent="0.3">
      <c r="I38" s="238"/>
      <c r="J38" s="238"/>
      <c r="K38" s="238"/>
    </row>
    <row r="39" spans="9:12" x14ac:dyDescent="0.3">
      <c r="I39" s="238"/>
      <c r="J39" s="238"/>
      <c r="K39" s="238"/>
    </row>
    <row r="40" spans="9:12" x14ac:dyDescent="0.3">
      <c r="I40" s="238"/>
      <c r="J40" s="238"/>
      <c r="K40" s="238"/>
    </row>
    <row r="41" spans="9:12" x14ac:dyDescent="0.3">
      <c r="I41" s="238"/>
      <c r="J41" s="238"/>
      <c r="K41" s="238"/>
    </row>
    <row r="42" spans="9:12" x14ac:dyDescent="0.3">
      <c r="I42" s="238"/>
      <c r="J42" s="238"/>
      <c r="K42" s="238"/>
    </row>
  </sheetData>
  <pageMargins left="0.7" right="0.7" top="0.75" bottom="0.75" header="0.3" footer="0.3"/>
  <pageSetup paperSize="9" scale="88" orientation="portrait" r:id="rId1"/>
  <headerFooter>
    <oddFooter>&amp;C&amp;1#&amp;"Calibri"&amp;12&amp;K008000Internal Use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2:I34"/>
  <sheetViews>
    <sheetView showGridLines="0" zoomScale="80" zoomScaleNormal="80" workbookViewId="0">
      <selection activeCell="D10" sqref="D10"/>
    </sheetView>
  </sheetViews>
  <sheetFormatPr baseColWidth="10" defaultColWidth="11.453125" defaultRowHeight="13" x14ac:dyDescent="0.3"/>
  <cols>
    <col min="1" max="1" width="55.54296875" style="1" bestFit="1" customWidth="1"/>
    <col min="2" max="2" width="13.453125" style="1" customWidth="1"/>
    <col min="3" max="4" width="13.54296875" style="1" customWidth="1"/>
    <col min="5" max="16384" width="11.453125" style="1"/>
  </cols>
  <sheetData>
    <row r="2" spans="1:9" ht="12.75" customHeight="1" x14ac:dyDescent="0.3"/>
    <row r="3" spans="1:9" ht="12.75" customHeight="1" x14ac:dyDescent="0.3"/>
    <row r="4" spans="1:9" ht="12.75" customHeight="1" x14ac:dyDescent="0.3"/>
    <row r="5" spans="1:9" ht="18" x14ac:dyDescent="0.4">
      <c r="A5" s="45" t="s">
        <v>126</v>
      </c>
      <c r="B5" s="45"/>
      <c r="C5" s="45"/>
      <c r="D5" s="6"/>
    </row>
    <row r="6" spans="1:9" ht="18" x14ac:dyDescent="0.4">
      <c r="A6" s="83" t="str">
        <f>+'Balance Sheet'!A6</f>
        <v>September 2026</v>
      </c>
      <c r="B6" s="45"/>
      <c r="C6" s="45"/>
      <c r="D6" s="6"/>
    </row>
    <row r="7" spans="1:9" ht="18" x14ac:dyDescent="0.4">
      <c r="A7" s="50" t="s">
        <v>27</v>
      </c>
      <c r="B7" s="45"/>
      <c r="C7" s="45"/>
      <c r="D7" s="6"/>
    </row>
    <row r="8" spans="1:9" x14ac:dyDescent="0.3">
      <c r="A8" s="4"/>
      <c r="B8" s="4"/>
      <c r="C8" s="16"/>
      <c r="D8" s="4"/>
    </row>
    <row r="9" spans="1:9" x14ac:dyDescent="0.3">
      <c r="A9" s="4"/>
      <c r="B9" s="4"/>
      <c r="C9" s="17"/>
      <c r="D9" s="55" t="s">
        <v>92</v>
      </c>
    </row>
    <row r="10" spans="1:9" ht="32.15" customHeight="1" x14ac:dyDescent="0.3">
      <c r="A10" s="4"/>
      <c r="B10" s="37" t="s">
        <v>208</v>
      </c>
      <c r="C10" s="37" t="s">
        <v>216</v>
      </c>
      <c r="D10" s="38" t="s">
        <v>0</v>
      </c>
    </row>
    <row r="11" spans="1:9" x14ac:dyDescent="0.3">
      <c r="A11" s="18"/>
      <c r="B11" s="90">
        <v>34405.030473032639</v>
      </c>
      <c r="C11" s="90">
        <v>32400.513412729695</v>
      </c>
      <c r="D11" s="65">
        <v>6.1866830156938128</v>
      </c>
      <c r="F11" s="10"/>
      <c r="G11" s="10"/>
      <c r="H11" s="10"/>
      <c r="I11" s="10"/>
    </row>
    <row r="12" spans="1:9" x14ac:dyDescent="0.3">
      <c r="A12" s="19" t="s">
        <v>183</v>
      </c>
      <c r="B12" s="91">
        <v>-16373.714895565443</v>
      </c>
      <c r="C12" s="91">
        <v>-14576.575344109275</v>
      </c>
      <c r="D12" s="66">
        <v>12.328955938079332</v>
      </c>
      <c r="F12" s="10"/>
      <c r="G12" s="10"/>
      <c r="H12" s="10"/>
      <c r="I12" s="10"/>
    </row>
    <row r="13" spans="1:9" x14ac:dyDescent="0.3">
      <c r="A13" s="39" t="s">
        <v>184</v>
      </c>
      <c r="B13" s="92">
        <v>18031.315577467194</v>
      </c>
      <c r="C13" s="92">
        <v>17823.93806862042</v>
      </c>
      <c r="D13" s="67">
        <v>1.1634774989028269</v>
      </c>
      <c r="F13" s="10"/>
      <c r="G13" s="10"/>
      <c r="H13" s="10"/>
      <c r="I13" s="10"/>
    </row>
    <row r="14" spans="1:9" x14ac:dyDescent="0.3">
      <c r="A14" s="18" t="s">
        <v>101</v>
      </c>
      <c r="B14" s="90">
        <v>-4123.7195603501568</v>
      </c>
      <c r="C14" s="90">
        <v>-3774.276314723731</v>
      </c>
      <c r="D14" s="65">
        <v>9.2585496261421518</v>
      </c>
      <c r="F14" s="10"/>
      <c r="G14" s="10"/>
      <c r="H14" s="10"/>
      <c r="I14" s="10"/>
    </row>
    <row r="15" spans="1:9" x14ac:dyDescent="0.3">
      <c r="A15" s="19" t="s">
        <v>102</v>
      </c>
      <c r="B15" s="91">
        <v>-3207.25353954613</v>
      </c>
      <c r="C15" s="91">
        <v>-2969.1744978399433</v>
      </c>
      <c r="D15" s="66">
        <v>8.0183580277746476</v>
      </c>
      <c r="F15" s="10"/>
      <c r="G15" s="10"/>
      <c r="H15" s="10"/>
      <c r="I15" s="10"/>
    </row>
    <row r="16" spans="1:9" x14ac:dyDescent="0.3">
      <c r="A16" s="19" t="s">
        <v>185</v>
      </c>
      <c r="B16" s="91">
        <v>924.95492184275645</v>
      </c>
      <c r="C16" s="91">
        <v>859.66123436374846</v>
      </c>
      <c r="D16" s="66">
        <v>7.5952811257486887</v>
      </c>
      <c r="F16" s="10"/>
      <c r="G16" s="10"/>
      <c r="H16" s="10"/>
      <c r="I16" s="10"/>
    </row>
    <row r="17" spans="1:9" x14ac:dyDescent="0.3">
      <c r="A17" s="19" t="s">
        <v>186</v>
      </c>
      <c r="B17" s="91">
        <v>-2772.6875543928477</v>
      </c>
      <c r="C17" s="91">
        <v>-2725.0884653510539</v>
      </c>
      <c r="D17" s="66">
        <v>1.7466988557254772</v>
      </c>
      <c r="F17" s="10"/>
      <c r="G17" s="10"/>
      <c r="H17" s="10"/>
      <c r="I17" s="10"/>
    </row>
    <row r="18" spans="1:9" x14ac:dyDescent="0.3">
      <c r="A18" s="19" t="s">
        <v>187</v>
      </c>
      <c r="B18" s="91">
        <v>931.26661174606477</v>
      </c>
      <c r="C18" s="91">
        <v>1060.3254141035175</v>
      </c>
      <c r="D18" s="66">
        <v>-12.171622092692097</v>
      </c>
      <c r="F18" s="10"/>
      <c r="G18" s="10"/>
      <c r="H18" s="10"/>
      <c r="I18" s="10"/>
    </row>
    <row r="19" spans="1:9" x14ac:dyDescent="0.3">
      <c r="A19" s="18" t="s">
        <v>188</v>
      </c>
      <c r="B19" s="90">
        <v>-2017.0253506556103</v>
      </c>
      <c r="C19" s="90">
        <v>-2074.3640590011141</v>
      </c>
      <c r="D19" s="65">
        <v>-2.7641583981702147</v>
      </c>
      <c r="F19" s="10"/>
      <c r="G19" s="10"/>
      <c r="H19" s="10"/>
      <c r="I19" s="10"/>
    </row>
    <row r="20" spans="1:9" x14ac:dyDescent="0.3">
      <c r="A20" s="39" t="s">
        <v>107</v>
      </c>
      <c r="B20" s="92">
        <v>11890.57066646143</v>
      </c>
      <c r="C20" s="92">
        <v>11975.297694895577</v>
      </c>
      <c r="D20" s="67">
        <v>-0.70751500791718269</v>
      </c>
      <c r="F20" s="10"/>
      <c r="G20" s="10"/>
      <c r="H20" s="10"/>
      <c r="I20" s="10"/>
    </row>
    <row r="21" spans="1:9" x14ac:dyDescent="0.3">
      <c r="A21" s="19" t="s">
        <v>9</v>
      </c>
      <c r="B21" s="91">
        <v>-4245.43434606969</v>
      </c>
      <c r="C21" s="91">
        <v>-4192.189038115238</v>
      </c>
      <c r="D21" s="66">
        <v>1.2701075135292701</v>
      </c>
      <c r="F21" s="10"/>
      <c r="G21" s="10"/>
      <c r="H21" s="10"/>
      <c r="I21" s="10"/>
    </row>
    <row r="22" spans="1:9" x14ac:dyDescent="0.3">
      <c r="A22" s="39" t="s">
        <v>195</v>
      </c>
      <c r="B22" s="92">
        <v>7645.1363203917381</v>
      </c>
      <c r="C22" s="92">
        <v>7783.1086567803368</v>
      </c>
      <c r="D22" s="67">
        <v>-1.7727150226587503</v>
      </c>
      <c r="F22" s="10"/>
      <c r="G22" s="10"/>
      <c r="H22" s="10"/>
      <c r="I22" s="10"/>
    </row>
    <row r="23" spans="1:9" x14ac:dyDescent="0.3">
      <c r="A23" s="19" t="s">
        <v>196</v>
      </c>
      <c r="B23" s="91">
        <v>-3288.5452134400462</v>
      </c>
      <c r="C23" s="91">
        <v>-3285.3325368192623</v>
      </c>
      <c r="D23" s="66">
        <v>9.7788476045541806E-2</v>
      </c>
      <c r="F23" s="10"/>
      <c r="G23" s="10"/>
      <c r="H23" s="10"/>
      <c r="I23" s="10"/>
    </row>
    <row r="24" spans="1:9" x14ac:dyDescent="0.3">
      <c r="A24" s="19" t="s">
        <v>191</v>
      </c>
      <c r="B24" s="91">
        <v>1601.4413420468004</v>
      </c>
      <c r="C24" s="91">
        <v>2122.3019034643362</v>
      </c>
      <c r="D24" s="66">
        <v>-24.54224634899068</v>
      </c>
      <c r="F24" s="10"/>
      <c r="G24" s="10"/>
      <c r="H24" s="10"/>
      <c r="I24" s="10"/>
    </row>
    <row r="25" spans="1:9" x14ac:dyDescent="0.3">
      <c r="A25" s="18" t="s">
        <v>192</v>
      </c>
      <c r="B25" s="90">
        <v>-1687.1038713932458</v>
      </c>
      <c r="C25" s="90">
        <v>-1163.0306333549261</v>
      </c>
      <c r="D25" s="65">
        <v>45.061000373357011</v>
      </c>
      <c r="F25" s="10"/>
      <c r="G25" s="10"/>
      <c r="H25" s="10"/>
      <c r="I25" s="10"/>
    </row>
    <row r="26" spans="1:9" x14ac:dyDescent="0.3">
      <c r="A26" s="20" t="s">
        <v>137</v>
      </c>
      <c r="B26" s="90">
        <v>64.488932550548114</v>
      </c>
      <c r="C26" s="90">
        <v>65.741678979922384</v>
      </c>
      <c r="D26" s="65">
        <v>-1.9055589221517455</v>
      </c>
      <c r="F26" s="10"/>
      <c r="G26" s="10"/>
      <c r="H26" s="10"/>
      <c r="I26" s="10"/>
    </row>
    <row r="27" spans="1:9" x14ac:dyDescent="0.3">
      <c r="A27" s="39" t="s">
        <v>197</v>
      </c>
      <c r="B27" s="92">
        <v>6022.5213815490406</v>
      </c>
      <c r="C27" s="92">
        <v>6685.8197024053334</v>
      </c>
      <c r="D27" s="67">
        <v>-9.9209723022841967</v>
      </c>
      <c r="F27" s="10"/>
      <c r="G27" s="10"/>
      <c r="H27" s="10"/>
      <c r="I27" s="10"/>
    </row>
    <row r="28" spans="1:9" x14ac:dyDescent="0.3">
      <c r="A28" s="19" t="s">
        <v>138</v>
      </c>
      <c r="B28" s="91">
        <v>-1094.842742292464</v>
      </c>
      <c r="C28" s="91">
        <v>-1247.1634811811266</v>
      </c>
      <c r="D28" s="66">
        <v>-12.213373882981822</v>
      </c>
      <c r="F28" s="10"/>
      <c r="G28" s="10"/>
      <c r="H28" s="10"/>
      <c r="I28" s="10"/>
    </row>
    <row r="29" spans="1:9" x14ac:dyDescent="0.3">
      <c r="A29" s="39" t="s">
        <v>139</v>
      </c>
      <c r="B29" s="92">
        <v>4927.6786392565773</v>
      </c>
      <c r="C29" s="92">
        <v>5438.656221224207</v>
      </c>
      <c r="D29" s="67">
        <v>-9.3952910642440255</v>
      </c>
      <c r="F29" s="10"/>
      <c r="G29" s="10"/>
      <c r="H29" s="10"/>
      <c r="I29" s="10"/>
    </row>
    <row r="30" spans="1:9" x14ac:dyDescent="0.3">
      <c r="A30" s="39" t="s">
        <v>198</v>
      </c>
      <c r="B30" s="92">
        <v>1028.0163485121047</v>
      </c>
      <c r="C30" s="92">
        <v>266.00170922033323</v>
      </c>
      <c r="D30" s="67">
        <v>286.46982815459404</v>
      </c>
      <c r="F30" s="10"/>
      <c r="G30" s="10"/>
      <c r="H30" s="10"/>
      <c r="I30" s="10"/>
    </row>
    <row r="31" spans="1:9" ht="12" customHeight="1" x14ac:dyDescent="0.3">
      <c r="A31" s="1" t="s">
        <v>153</v>
      </c>
      <c r="B31" s="93">
        <v>-139.55087685440191</v>
      </c>
      <c r="C31" s="93">
        <v>-397.70522712149636</v>
      </c>
      <c r="D31" s="94">
        <v>-64.910977443157918</v>
      </c>
      <c r="F31" s="10"/>
      <c r="G31" s="10"/>
      <c r="H31" s="10"/>
    </row>
    <row r="32" spans="1:9" x14ac:dyDescent="0.3">
      <c r="A32" s="39" t="s">
        <v>117</v>
      </c>
      <c r="B32" s="92">
        <v>5816.1441109142797</v>
      </c>
      <c r="C32" s="92">
        <v>5306.9527033230443</v>
      </c>
      <c r="D32" s="67">
        <v>9.5947982968153482</v>
      </c>
      <c r="F32" s="10"/>
      <c r="G32" s="10"/>
      <c r="H32" s="10"/>
      <c r="I32" s="10"/>
    </row>
    <row r="33" spans="1:1" x14ac:dyDescent="0.3">
      <c r="A33" s="1" t="s">
        <v>118</v>
      </c>
    </row>
    <row r="34" spans="1:1" x14ac:dyDescent="0.3">
      <c r="A34" s="109" t="s">
        <v>129</v>
      </c>
    </row>
  </sheetData>
  <pageMargins left="0.7" right="0.7" top="0.75" bottom="0.75" header="0.3" footer="0.3"/>
  <pageSetup paperSize="9" scale="99" orientation="portrait" r:id="rId1"/>
  <headerFooter>
    <oddFooter>&amp;C&amp;1#&amp;"Calibri"&amp;12&amp;K008000Internal Use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2:H55"/>
  <sheetViews>
    <sheetView showGridLines="0" zoomScale="85" zoomScaleNormal="85" workbookViewId="0">
      <selection activeCell="J36" sqref="J36"/>
    </sheetView>
  </sheetViews>
  <sheetFormatPr baseColWidth="10" defaultColWidth="11.453125" defaultRowHeight="13" x14ac:dyDescent="0.3"/>
  <cols>
    <col min="1" max="1" width="41.81640625" style="1" bestFit="1" customWidth="1"/>
    <col min="2" max="2" width="12.453125" style="1" bestFit="1" customWidth="1"/>
    <col min="3" max="3" width="20" style="1" customWidth="1"/>
    <col min="4" max="4" width="11.453125" style="1" bestFit="1" customWidth="1"/>
    <col min="5" max="5" width="15.54296875" style="1" bestFit="1" customWidth="1"/>
    <col min="6" max="16384" width="11.453125" style="1"/>
  </cols>
  <sheetData>
    <row r="2" spans="1:8" ht="12.75" customHeight="1" x14ac:dyDescent="0.3"/>
    <row r="3" spans="1:8" ht="12.75" customHeight="1" x14ac:dyDescent="0.3"/>
    <row r="4" spans="1:8" ht="18.75" customHeight="1" x14ac:dyDescent="0.4">
      <c r="D4" s="11"/>
      <c r="E4" s="6"/>
    </row>
    <row r="5" spans="1:8" ht="18.75" customHeight="1" x14ac:dyDescent="0.35">
      <c r="A5" s="43"/>
      <c r="B5" s="43"/>
      <c r="C5" s="44" t="s">
        <v>124</v>
      </c>
      <c r="D5" s="45"/>
      <c r="E5" s="45"/>
      <c r="F5" s="43"/>
    </row>
    <row r="6" spans="1:8" ht="14.5" x14ac:dyDescent="0.35">
      <c r="A6" s="46" t="s">
        <v>14</v>
      </c>
      <c r="B6" s="43"/>
      <c r="C6" s="47" t="str">
        <f>+'Balance Sheet'!A6</f>
        <v>September 2026</v>
      </c>
      <c r="D6" s="44"/>
      <c r="E6" s="45"/>
      <c r="F6" s="43"/>
    </row>
    <row r="7" spans="1:8" ht="14.5" x14ac:dyDescent="0.35">
      <c r="A7" s="200"/>
      <c r="B7" s="211"/>
      <c r="C7" s="201" t="s">
        <v>125</v>
      </c>
      <c r="D7" s="211"/>
      <c r="E7" s="211"/>
      <c r="F7" s="43"/>
    </row>
    <row r="8" spans="1:8" x14ac:dyDescent="0.3">
      <c r="A8" s="212"/>
      <c r="B8" s="213"/>
      <c r="C8" s="213"/>
      <c r="D8" s="213"/>
      <c r="E8" s="214"/>
    </row>
    <row r="9" spans="1:8" x14ac:dyDescent="0.3">
      <c r="A9" s="14"/>
      <c r="B9" s="15"/>
      <c r="C9" s="15"/>
      <c r="D9" s="15"/>
      <c r="E9" s="55" t="s">
        <v>92</v>
      </c>
    </row>
    <row r="10" spans="1:8" ht="34.4" customHeight="1" x14ac:dyDescent="0.3">
      <c r="A10" s="63" t="s">
        <v>206</v>
      </c>
      <c r="B10" s="40" t="s">
        <v>120</v>
      </c>
      <c r="C10" s="41" t="s">
        <v>121</v>
      </c>
      <c r="D10" s="41" t="s">
        <v>122</v>
      </c>
      <c r="E10" s="41" t="s">
        <v>123</v>
      </c>
    </row>
    <row r="11" spans="1:8" x14ac:dyDescent="0.3">
      <c r="A11" s="215" t="s">
        <v>99</v>
      </c>
      <c r="B11" s="180">
        <v>16200.41552106812</v>
      </c>
      <c r="C11" s="180">
        <v>18452.279474791732</v>
      </c>
      <c r="D11" s="180">
        <v>79.422889030807497</v>
      </c>
      <c r="E11" s="180">
        <v>-327.08741185802222</v>
      </c>
      <c r="G11" s="60"/>
      <c r="H11" s="60"/>
    </row>
    <row r="12" spans="1:8" x14ac:dyDescent="0.3">
      <c r="A12" s="215" t="s">
        <v>100</v>
      </c>
      <c r="B12" s="180">
        <v>-6686.6194009115288</v>
      </c>
      <c r="C12" s="180">
        <v>-9868.5421689396553</v>
      </c>
      <c r="D12" s="180">
        <v>-52.668404870046999</v>
      </c>
      <c r="E12" s="180">
        <v>234.11507915578829</v>
      </c>
      <c r="G12" s="60"/>
      <c r="H12" s="60"/>
    </row>
    <row r="13" spans="1:8" x14ac:dyDescent="0.3">
      <c r="A13" s="42" t="s">
        <v>101</v>
      </c>
      <c r="B13" s="95">
        <v>9513.7961201565922</v>
      </c>
      <c r="C13" s="95">
        <v>8583.7373058520825</v>
      </c>
      <c r="D13" s="95">
        <v>26.754484160760502</v>
      </c>
      <c r="E13" s="95">
        <v>-92.972332702239513</v>
      </c>
      <c r="G13" s="60"/>
      <c r="H13" s="60"/>
    </row>
    <row r="14" spans="1:8" x14ac:dyDescent="0.3">
      <c r="A14" s="215" t="s">
        <v>102</v>
      </c>
      <c r="B14" s="180">
        <v>-2372.0731958467522</v>
      </c>
      <c r="C14" s="180">
        <v>-1923.4779982515831</v>
      </c>
      <c r="D14" s="180">
        <v>-31.685057855513598</v>
      </c>
      <c r="E14" s="180">
        <v>203.51669160369278</v>
      </c>
      <c r="G14" s="60"/>
      <c r="H14" s="60"/>
    </row>
    <row r="15" spans="1:8" x14ac:dyDescent="0.3">
      <c r="A15" s="215" t="s">
        <v>185</v>
      </c>
      <c r="B15" s="180">
        <v>-1986.4881673200307</v>
      </c>
      <c r="C15" s="180">
        <v>-794.79233442641407</v>
      </c>
      <c r="D15" s="180">
        <v>-14.4896071495829</v>
      </c>
      <c r="E15" s="180">
        <v>-411.48343065010226</v>
      </c>
      <c r="G15" s="60"/>
      <c r="H15" s="60"/>
    </row>
    <row r="16" spans="1:8" x14ac:dyDescent="0.3">
      <c r="A16" s="215" t="s">
        <v>199</v>
      </c>
      <c r="B16" s="180">
        <v>756.81082202388791</v>
      </c>
      <c r="C16" s="180">
        <v>156.30824754754479</v>
      </c>
      <c r="D16" s="91">
        <v>1.22E-4</v>
      </c>
      <c r="E16" s="180">
        <v>11.835730271323792</v>
      </c>
      <c r="G16" s="60"/>
      <c r="H16" s="60"/>
    </row>
    <row r="17" spans="1:8" x14ac:dyDescent="0.3">
      <c r="A17" s="215" t="s">
        <v>187</v>
      </c>
      <c r="B17" s="180">
        <v>-1680.2676958386173</v>
      </c>
      <c r="C17" s="180">
        <v>-1683.3434859498254</v>
      </c>
      <c r="D17" s="180">
        <v>-22.377057489945503</v>
      </c>
      <c r="E17" s="180">
        <v>613.3006848855407</v>
      </c>
      <c r="G17" s="60"/>
      <c r="H17" s="60"/>
    </row>
    <row r="18" spans="1:8" x14ac:dyDescent="0.3">
      <c r="A18" s="19" t="s">
        <v>188</v>
      </c>
      <c r="B18" s="180">
        <v>537.8718452880081</v>
      </c>
      <c r="C18" s="180">
        <v>398.34957457711147</v>
      </c>
      <c r="D18" s="180">
        <v>5.1814847840147999</v>
      </c>
      <c r="E18" s="180">
        <v>-10.136292903069522</v>
      </c>
      <c r="G18" s="60"/>
      <c r="H18" s="60"/>
    </row>
    <row r="19" spans="1:8" x14ac:dyDescent="0.3">
      <c r="A19" s="215" t="s">
        <v>107</v>
      </c>
      <c r="B19" s="180">
        <v>-711.55467180292646</v>
      </c>
      <c r="C19" s="180">
        <v>-1300.9776098343625</v>
      </c>
      <c r="D19" s="180">
        <v>-1.1859312444710999</v>
      </c>
      <c r="E19" s="180">
        <v>-3.3071377738500813</v>
      </c>
      <c r="G19" s="60"/>
      <c r="H19" s="60"/>
    </row>
    <row r="20" spans="1:8" x14ac:dyDescent="0.3">
      <c r="A20" s="42" t="s">
        <v>9</v>
      </c>
      <c r="B20" s="95">
        <v>6430.1682525069136</v>
      </c>
      <c r="C20" s="95">
        <v>5359.281697766135</v>
      </c>
      <c r="D20" s="95">
        <v>-6.1165049392241997</v>
      </c>
      <c r="E20" s="95">
        <v>107.2372211276069</v>
      </c>
      <c r="G20" s="60"/>
      <c r="H20" s="60"/>
    </row>
    <row r="21" spans="1:8" x14ac:dyDescent="0.3">
      <c r="A21" s="215" t="s">
        <v>189</v>
      </c>
      <c r="B21" s="180">
        <v>-2181.444803766065</v>
      </c>
      <c r="C21" s="180">
        <v>-1934.8470029417531</v>
      </c>
      <c r="D21" s="180">
        <v>-11.4681203173919</v>
      </c>
      <c r="E21" s="180">
        <v>-117.67441904447938</v>
      </c>
      <c r="G21" s="60"/>
      <c r="H21" s="60"/>
    </row>
    <row r="22" spans="1:8" x14ac:dyDescent="0.3">
      <c r="A22" s="42" t="s">
        <v>190</v>
      </c>
      <c r="B22" s="95">
        <v>4248.7234487408496</v>
      </c>
      <c r="C22" s="95">
        <v>3424.4346948243824</v>
      </c>
      <c r="D22" s="95">
        <v>-17.584625256616103</v>
      </c>
      <c r="E22" s="95">
        <v>-10.437197916878082</v>
      </c>
      <c r="G22" s="60"/>
      <c r="H22" s="60"/>
    </row>
    <row r="23" spans="1:8" x14ac:dyDescent="0.3">
      <c r="A23" s="215" t="s">
        <v>200</v>
      </c>
      <c r="B23" s="180">
        <v>-1421.8663799097592</v>
      </c>
      <c r="C23" s="180">
        <v>-463.09472029732081</v>
      </c>
      <c r="D23" s="180">
        <v>1.1033526360803008</v>
      </c>
      <c r="E23" s="180">
        <v>196.7538761777538</v>
      </c>
      <c r="G23" s="60"/>
      <c r="H23" s="60"/>
    </row>
    <row r="24" spans="1:8" x14ac:dyDescent="0.3">
      <c r="A24" s="215" t="s">
        <v>112</v>
      </c>
      <c r="B24" s="180">
        <v>54.291167496459899</v>
      </c>
      <c r="C24" s="180">
        <v>31.205379522625897</v>
      </c>
      <c r="D24" s="180">
        <v>-1.1551684208221</v>
      </c>
      <c r="E24" s="180">
        <v>-19.85244604771561</v>
      </c>
      <c r="G24" s="60"/>
      <c r="H24" s="60"/>
    </row>
    <row r="25" spans="1:8" x14ac:dyDescent="0.3">
      <c r="A25" s="42" t="s">
        <v>138</v>
      </c>
      <c r="B25" s="95">
        <v>2881.1482363275495</v>
      </c>
      <c r="C25" s="95">
        <v>2992.5453540496874</v>
      </c>
      <c r="D25" s="95">
        <v>-17.636441041357902</v>
      </c>
      <c r="E25" s="95">
        <v>166.46423221316002</v>
      </c>
      <c r="G25" s="60"/>
      <c r="H25" s="60"/>
    </row>
    <row r="26" spans="1:8" x14ac:dyDescent="0.3">
      <c r="A26" s="215" t="s">
        <v>181</v>
      </c>
      <c r="B26" s="180">
        <v>-622.97083097845177</v>
      </c>
      <c r="C26" s="180">
        <v>-691.60203904660898</v>
      </c>
      <c r="D26" s="180">
        <v>14.009595771781798</v>
      </c>
      <c r="E26" s="180">
        <v>205.72053196081464</v>
      </c>
      <c r="G26" s="60"/>
      <c r="H26" s="60"/>
    </row>
    <row r="27" spans="1:8" x14ac:dyDescent="0.3">
      <c r="A27" s="39" t="s">
        <v>201</v>
      </c>
      <c r="B27" s="95">
        <v>2258.1774053490976</v>
      </c>
      <c r="C27" s="95">
        <v>2300.9433150030786</v>
      </c>
      <c r="D27" s="95">
        <v>-3.6268452695761044</v>
      </c>
      <c r="E27" s="95">
        <v>372.18476417397466</v>
      </c>
      <c r="G27" s="60"/>
      <c r="H27" s="60"/>
    </row>
    <row r="28" spans="1:8" x14ac:dyDescent="0.3">
      <c r="A28" s="42" t="s">
        <v>202</v>
      </c>
      <c r="B28" s="95">
        <v>0</v>
      </c>
      <c r="C28" s="95">
        <v>10.923739049489201</v>
      </c>
      <c r="D28" s="95">
        <v>-0.45523899999999995</v>
      </c>
      <c r="E28" s="95">
        <v>1017.5478484626157</v>
      </c>
    </row>
    <row r="29" spans="1:8" x14ac:dyDescent="0.3">
      <c r="A29" s="215" t="s">
        <v>117</v>
      </c>
      <c r="B29" s="180">
        <v>-23.391319512596802</v>
      </c>
      <c r="C29" s="180">
        <v>-116.8781268223255</v>
      </c>
      <c r="D29" s="180">
        <v>1.0355212876472002</v>
      </c>
      <c r="E29" s="180">
        <v>-0.31695180712678861</v>
      </c>
      <c r="G29" s="60"/>
      <c r="H29" s="60"/>
    </row>
    <row r="30" spans="1:8" x14ac:dyDescent="0.3">
      <c r="A30" s="39" t="s">
        <v>118</v>
      </c>
      <c r="B30" s="95">
        <v>2234.7860858365007</v>
      </c>
      <c r="C30" s="95">
        <v>2194.9889272302421</v>
      </c>
      <c r="D30" s="95">
        <v>-3.0465629819289042</v>
      </c>
      <c r="E30" s="95">
        <v>1389.4156608294634</v>
      </c>
    </row>
    <row r="31" spans="1:8" x14ac:dyDescent="0.3">
      <c r="A31" s="130"/>
      <c r="B31" s="131"/>
      <c r="C31" s="131"/>
      <c r="D31" s="131"/>
      <c r="E31" s="131"/>
    </row>
    <row r="32" spans="1:8" x14ac:dyDescent="0.3">
      <c r="A32" s="130"/>
      <c r="B32" s="131"/>
      <c r="C32" s="131"/>
      <c r="D32" s="131"/>
      <c r="E32" s="131"/>
    </row>
    <row r="34" spans="1:8" ht="17" customHeight="1" x14ac:dyDescent="0.3">
      <c r="E34" s="132" t="s">
        <v>92</v>
      </c>
    </row>
    <row r="35" spans="1:8" ht="39.65" customHeight="1" x14ac:dyDescent="0.3">
      <c r="A35" s="63" t="s">
        <v>209</v>
      </c>
      <c r="B35" s="40" t="s">
        <v>120</v>
      </c>
      <c r="C35" s="41" t="s">
        <v>121</v>
      </c>
      <c r="D35" s="41" t="s">
        <v>122</v>
      </c>
      <c r="E35" s="41" t="s">
        <v>123</v>
      </c>
    </row>
    <row r="36" spans="1:8" x14ac:dyDescent="0.3">
      <c r="A36" s="215" t="s">
        <v>99</v>
      </c>
      <c r="B36" s="91">
        <v>15337.38776158805</v>
      </c>
      <c r="C36" s="91">
        <v>17305.923501619331</v>
      </c>
      <c r="D36" s="91">
        <v>55.996522235603194</v>
      </c>
      <c r="E36" s="182">
        <v>-298.79437271329016</v>
      </c>
      <c r="G36" s="60"/>
      <c r="H36" s="60"/>
    </row>
    <row r="37" spans="1:8" x14ac:dyDescent="0.3">
      <c r="A37" s="215" t="s">
        <v>100</v>
      </c>
      <c r="B37" s="91">
        <v>-6297.3352129569757</v>
      </c>
      <c r="C37" s="91">
        <v>-8514.858674528612</v>
      </c>
      <c r="D37" s="91">
        <v>-26.62949094336</v>
      </c>
      <c r="E37" s="182">
        <v>262.2480343196724</v>
      </c>
      <c r="G37" s="60"/>
      <c r="H37" s="60"/>
    </row>
    <row r="38" spans="1:8" x14ac:dyDescent="0.3">
      <c r="A38" s="42" t="s">
        <v>101</v>
      </c>
      <c r="B38" s="96">
        <v>9040.0525486310744</v>
      </c>
      <c r="C38" s="96">
        <v>8791.0648270907204</v>
      </c>
      <c r="D38" s="96">
        <v>29.367031292243201</v>
      </c>
      <c r="E38" s="96">
        <v>-36.546338393617802</v>
      </c>
      <c r="G38" s="60"/>
      <c r="H38" s="60"/>
    </row>
    <row r="39" spans="1:8" x14ac:dyDescent="0.3">
      <c r="A39" s="215" t="s">
        <v>102</v>
      </c>
      <c r="B39" s="91">
        <v>-2247.4714533589135</v>
      </c>
      <c r="C39" s="91">
        <v>-1296.1754145130537</v>
      </c>
      <c r="D39" s="91">
        <v>-22.375547660657897</v>
      </c>
      <c r="E39" s="91">
        <v>-208.25389919110575</v>
      </c>
      <c r="G39" s="60"/>
      <c r="H39" s="60"/>
    </row>
    <row r="40" spans="1:8" x14ac:dyDescent="0.3">
      <c r="A40" s="215" t="s">
        <v>185</v>
      </c>
      <c r="B40" s="91">
        <v>-1771.2316602165693</v>
      </c>
      <c r="C40" s="91">
        <v>-798.89883222091362</v>
      </c>
      <c r="D40" s="91">
        <v>-12.873273942151499</v>
      </c>
      <c r="E40" s="91">
        <v>-386.17073146030896</v>
      </c>
      <c r="G40" s="60"/>
      <c r="H40" s="60"/>
    </row>
    <row r="41" spans="1:8" x14ac:dyDescent="0.3">
      <c r="A41" s="215" t="s">
        <v>199</v>
      </c>
      <c r="B41" s="91">
        <v>675.62565131200392</v>
      </c>
      <c r="C41" s="91">
        <v>173.5838718206376</v>
      </c>
      <c r="D41" s="91">
        <v>0</v>
      </c>
      <c r="E41" s="91">
        <v>10.451711231106934</v>
      </c>
      <c r="G41" s="60"/>
      <c r="H41" s="60"/>
    </row>
    <row r="42" spans="1:8" x14ac:dyDescent="0.3">
      <c r="A42" s="215" t="s">
        <v>187</v>
      </c>
      <c r="B42" s="91">
        <v>-1641.1399215937558</v>
      </c>
      <c r="C42" s="91">
        <v>-1571.125671212885</v>
      </c>
      <c r="D42" s="91">
        <v>-9.6992051004519002</v>
      </c>
      <c r="E42" s="91">
        <v>496.87633255603924</v>
      </c>
      <c r="G42" s="60"/>
      <c r="H42" s="60"/>
    </row>
    <row r="43" spans="1:8" x14ac:dyDescent="0.3">
      <c r="A43" s="19" t="s">
        <v>188</v>
      </c>
      <c r="B43" s="91">
        <v>489.2744771394074</v>
      </c>
      <c r="C43" s="91">
        <v>900.26521710010741</v>
      </c>
      <c r="D43" s="91">
        <v>0.19693138194550003</v>
      </c>
      <c r="E43" s="91">
        <v>-329.41121151794283</v>
      </c>
      <c r="G43" s="60"/>
      <c r="H43" s="60"/>
    </row>
    <row r="44" spans="1:8" x14ac:dyDescent="0.3">
      <c r="A44" s="215" t="s">
        <v>107</v>
      </c>
      <c r="B44" s="91">
        <v>-664.55402336288284</v>
      </c>
      <c r="C44" s="91">
        <v>-1401.3560912445346</v>
      </c>
      <c r="D44" s="91">
        <v>-0.99124167554370002</v>
      </c>
      <c r="E44" s="91">
        <v>-7.4627027181528014</v>
      </c>
      <c r="G44" s="60"/>
      <c r="H44" s="60"/>
    </row>
    <row r="45" spans="1:8" x14ac:dyDescent="0.3">
      <c r="A45" s="42" t="s">
        <v>9</v>
      </c>
      <c r="B45" s="96">
        <v>6128.0270719092778</v>
      </c>
      <c r="C45" s="96">
        <v>6093.5333213331305</v>
      </c>
      <c r="D45" s="96">
        <v>6.0002419560416005</v>
      </c>
      <c r="E45" s="96">
        <v>-252.26294030287312</v>
      </c>
      <c r="G45" s="60"/>
      <c r="H45" s="60"/>
    </row>
    <row r="46" spans="1:8" x14ac:dyDescent="0.3">
      <c r="A46" s="215" t="s">
        <v>189</v>
      </c>
      <c r="B46" s="91">
        <v>-2037.3373783290849</v>
      </c>
      <c r="C46" s="91">
        <v>-2018.9273948082223</v>
      </c>
      <c r="D46" s="91">
        <v>-9.5529852271662996</v>
      </c>
      <c r="E46" s="182">
        <v>-126.37127975076437</v>
      </c>
      <c r="G46" s="60"/>
      <c r="H46" s="60"/>
    </row>
    <row r="47" spans="1:8" x14ac:dyDescent="0.3">
      <c r="A47" s="42" t="s">
        <v>190</v>
      </c>
      <c r="B47" s="96">
        <v>4090.6896935801924</v>
      </c>
      <c r="C47" s="96">
        <v>4074.6059265249091</v>
      </c>
      <c r="D47" s="96">
        <v>-3.5527432711247</v>
      </c>
      <c r="E47" s="96">
        <v>-378.63422005364066</v>
      </c>
      <c r="G47" s="60"/>
      <c r="H47" s="60"/>
    </row>
    <row r="48" spans="1:8" x14ac:dyDescent="0.3">
      <c r="A48" s="215" t="s">
        <v>200</v>
      </c>
      <c r="B48" s="91">
        <v>-1211.1967468984453</v>
      </c>
      <c r="C48" s="91">
        <v>-336.56166718107755</v>
      </c>
      <c r="D48" s="91">
        <v>8.1595631252569998</v>
      </c>
      <c r="E48" s="182">
        <v>376.56821759933979</v>
      </c>
      <c r="G48" s="60"/>
      <c r="H48" s="60"/>
    </row>
    <row r="49" spans="1:8" x14ac:dyDescent="0.3">
      <c r="A49" s="215" t="s">
        <v>112</v>
      </c>
      <c r="B49" s="91">
        <v>53.867856769803701</v>
      </c>
      <c r="C49" s="91">
        <v>14.254221512526797</v>
      </c>
      <c r="D49" s="91">
        <v>-2.5828057863818996</v>
      </c>
      <c r="E49" s="182">
        <v>0.20240648397377664</v>
      </c>
      <c r="G49" s="60"/>
      <c r="H49" s="60"/>
    </row>
    <row r="50" spans="1:8" x14ac:dyDescent="0.3">
      <c r="A50" s="42" t="s">
        <v>138</v>
      </c>
      <c r="B50" s="95">
        <v>2933.3608034515514</v>
      </c>
      <c r="C50" s="95">
        <v>3752.2984808563588</v>
      </c>
      <c r="D50" s="95">
        <v>2.0240140677504006</v>
      </c>
      <c r="E50" s="95">
        <v>-1.8635959703270346</v>
      </c>
      <c r="G50" s="60"/>
      <c r="H50" s="60"/>
    </row>
    <row r="51" spans="1:8" x14ac:dyDescent="0.3">
      <c r="A51" s="215" t="s">
        <v>181</v>
      </c>
      <c r="B51" s="180">
        <v>-555.81075085570365</v>
      </c>
      <c r="C51" s="180">
        <v>-764.95105243814044</v>
      </c>
      <c r="D51" s="180">
        <v>-1.2261432857554</v>
      </c>
      <c r="E51" s="180">
        <v>74.824465398472839</v>
      </c>
      <c r="G51" s="60"/>
      <c r="H51" s="60"/>
    </row>
    <row r="52" spans="1:8" x14ac:dyDescent="0.3">
      <c r="A52" s="39" t="s">
        <v>201</v>
      </c>
      <c r="B52" s="95">
        <v>2377.5500525958482</v>
      </c>
      <c r="C52" s="95">
        <v>2987.347428418218</v>
      </c>
      <c r="D52" s="95">
        <v>0.7978707819950005</v>
      </c>
      <c r="E52" s="95">
        <v>72.960869428145799</v>
      </c>
      <c r="G52" s="60"/>
      <c r="H52" s="60"/>
    </row>
    <row r="53" spans="1:8" ht="12.65" customHeight="1" x14ac:dyDescent="0.3">
      <c r="A53" s="42" t="s">
        <v>202</v>
      </c>
      <c r="B53" s="95">
        <v>0</v>
      </c>
      <c r="C53" s="95">
        <v>283.9876635108767</v>
      </c>
      <c r="D53" s="95">
        <v>-12.127265</v>
      </c>
      <c r="E53" s="95">
        <v>-5.858689290543504</v>
      </c>
    </row>
    <row r="54" spans="1:8" x14ac:dyDescent="0.3">
      <c r="A54" s="215" t="s">
        <v>117</v>
      </c>
      <c r="B54" s="180">
        <v>-240.14087767473731</v>
      </c>
      <c r="C54" s="180">
        <v>-177.46098287974058</v>
      </c>
      <c r="D54" s="180">
        <v>0.36755687281219995</v>
      </c>
      <c r="E54" s="180">
        <v>19.529076560169358</v>
      </c>
      <c r="G54" s="60"/>
      <c r="H54" s="60"/>
    </row>
    <row r="55" spans="1:8" x14ac:dyDescent="0.3">
      <c r="A55" s="39" t="s">
        <v>118</v>
      </c>
      <c r="B55" s="95">
        <v>2137.4091749211107</v>
      </c>
      <c r="C55" s="95">
        <v>3093.874109049354</v>
      </c>
      <c r="D55" s="95">
        <v>-10.9618373451928</v>
      </c>
      <c r="E55" s="95">
        <v>86.631256697771661</v>
      </c>
    </row>
  </sheetData>
  <pageMargins left="0.7" right="0.7" top="0.75" bottom="0.75" header="0.3" footer="0.3"/>
  <pageSetup paperSize="9" scale="81" orientation="portrait" r:id="rId1"/>
  <headerFooter>
    <oddFooter>&amp;C&amp;1#&amp;"Calibri"&amp;12&amp;K008000Internal Use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2:J54"/>
  <sheetViews>
    <sheetView showGridLines="0" zoomScaleNormal="100" workbookViewId="0">
      <selection activeCell="E34" sqref="E34"/>
    </sheetView>
  </sheetViews>
  <sheetFormatPr baseColWidth="10" defaultColWidth="11.453125" defaultRowHeight="13" x14ac:dyDescent="0.3"/>
  <cols>
    <col min="1" max="1" width="41.81640625" style="1" bestFit="1" customWidth="1"/>
    <col min="2" max="2" width="15.54296875" style="1" bestFit="1" customWidth="1"/>
    <col min="3" max="3" width="15.453125" style="1" bestFit="1" customWidth="1"/>
    <col min="4" max="4" width="15.453125" style="1" customWidth="1"/>
    <col min="5" max="16384" width="11.453125" style="1"/>
  </cols>
  <sheetData>
    <row r="2" spans="1:10" ht="12.75" customHeight="1" x14ac:dyDescent="0.3"/>
    <row r="3" spans="1:10" ht="12.75" customHeight="1" x14ac:dyDescent="0.3"/>
    <row r="4" spans="1:10" ht="12.75" customHeight="1" x14ac:dyDescent="0.3"/>
    <row r="5" spans="1:10" ht="14.5" x14ac:dyDescent="0.35">
      <c r="A5" s="43"/>
      <c r="B5" s="44" t="s">
        <v>119</v>
      </c>
      <c r="C5" s="43"/>
    </row>
    <row r="6" spans="1:10" ht="14.5" x14ac:dyDescent="0.35">
      <c r="A6" s="43"/>
      <c r="B6" s="48" t="str">
        <f>+'Balance Sheet'!A6</f>
        <v>September 2026</v>
      </c>
      <c r="C6" s="43"/>
    </row>
    <row r="7" spans="1:10" ht="14.5" x14ac:dyDescent="0.35">
      <c r="A7" s="43"/>
      <c r="B7" s="44" t="s">
        <v>27</v>
      </c>
      <c r="C7" s="43"/>
    </row>
    <row r="8" spans="1:10" x14ac:dyDescent="0.3">
      <c r="B8" s="7"/>
      <c r="E8" s="55" t="s">
        <v>92</v>
      </c>
    </row>
    <row r="9" spans="1:10" x14ac:dyDescent="0.3">
      <c r="A9" s="63" t="s">
        <v>206</v>
      </c>
      <c r="B9" s="52" t="s">
        <v>94</v>
      </c>
      <c r="C9" s="52" t="s">
        <v>95</v>
      </c>
      <c r="D9" s="52" t="s">
        <v>96</v>
      </c>
      <c r="E9" s="52" t="s">
        <v>97</v>
      </c>
    </row>
    <row r="10" spans="1:10" x14ac:dyDescent="0.3">
      <c r="A10" s="19" t="s">
        <v>99</v>
      </c>
      <c r="B10" s="91">
        <v>1862.2217989790001</v>
      </c>
      <c r="C10" s="91">
        <v>2218.582883761107</v>
      </c>
      <c r="D10" s="91">
        <v>5220.7054460599302</v>
      </c>
      <c r="E10" s="91">
        <v>6898.9053929780839</v>
      </c>
      <c r="J10" s="61"/>
    </row>
    <row r="11" spans="1:10" x14ac:dyDescent="0.3">
      <c r="A11" s="19" t="s">
        <v>100</v>
      </c>
      <c r="B11" s="91">
        <v>-0.55180649999999998</v>
      </c>
      <c r="C11" s="91">
        <v>-54.287876393069403</v>
      </c>
      <c r="D11" s="91">
        <v>-2038.114425029019</v>
      </c>
      <c r="E11" s="91">
        <v>-4593.6652929894408</v>
      </c>
    </row>
    <row r="12" spans="1:10" x14ac:dyDescent="0.3">
      <c r="A12" s="39" t="s">
        <v>101</v>
      </c>
      <c r="B12" s="96">
        <v>1861.669992479</v>
      </c>
      <c r="C12" s="96">
        <v>2164.2950073680386</v>
      </c>
      <c r="D12" s="96">
        <v>3182.5910210309103</v>
      </c>
      <c r="E12" s="96">
        <v>2305.240099988644</v>
      </c>
    </row>
    <row r="13" spans="1:10" x14ac:dyDescent="0.3">
      <c r="A13" s="19" t="s">
        <v>102</v>
      </c>
      <c r="B13" s="91">
        <v>-204.43212575900003</v>
      </c>
      <c r="C13" s="91">
        <v>-451.61752946757031</v>
      </c>
      <c r="D13" s="91">
        <v>-1158.7015793302089</v>
      </c>
      <c r="E13" s="91">
        <v>-557.32196199997281</v>
      </c>
    </row>
    <row r="14" spans="1:10" x14ac:dyDescent="0.3">
      <c r="A14" s="19" t="s">
        <v>103</v>
      </c>
      <c r="B14" s="91">
        <v>-231.51887162</v>
      </c>
      <c r="C14" s="91">
        <v>-547.714966324937</v>
      </c>
      <c r="D14" s="91">
        <v>-829.66140628519804</v>
      </c>
      <c r="E14" s="91">
        <v>-377.59292308989563</v>
      </c>
    </row>
    <row r="15" spans="1:10" x14ac:dyDescent="0.3">
      <c r="A15" s="19" t="s">
        <v>179</v>
      </c>
      <c r="B15" s="91">
        <v>105.3138106</v>
      </c>
      <c r="C15" s="91">
        <v>346.8139872157675</v>
      </c>
      <c r="D15" s="91">
        <v>301.91746851812042</v>
      </c>
      <c r="E15" s="91">
        <v>0</v>
      </c>
    </row>
    <row r="16" spans="1:10" x14ac:dyDescent="0.3">
      <c r="A16" s="19" t="s">
        <v>105</v>
      </c>
      <c r="B16" s="91">
        <v>-250.09245070899999</v>
      </c>
      <c r="C16" s="91">
        <v>-361.10037438719371</v>
      </c>
      <c r="D16" s="91">
        <v>-741.63605182924175</v>
      </c>
      <c r="E16" s="91">
        <v>-328.81339921318192</v>
      </c>
    </row>
    <row r="17" spans="1:5" x14ac:dyDescent="0.3">
      <c r="A17" s="19" t="s">
        <v>178</v>
      </c>
      <c r="B17" s="91">
        <v>171.86538597000001</v>
      </c>
      <c r="C17" s="91">
        <v>110.3838240287929</v>
      </c>
      <c r="D17" s="91">
        <v>110.6784102661105</v>
      </c>
      <c r="E17" s="91">
        <v>149.08436030310472</v>
      </c>
    </row>
    <row r="18" spans="1:5" x14ac:dyDescent="0.3">
      <c r="A18" s="19" t="s">
        <v>107</v>
      </c>
      <c r="B18" s="91">
        <v>-71.097778509999998</v>
      </c>
      <c r="C18" s="91">
        <v>-143.4730674114378</v>
      </c>
      <c r="D18" s="91">
        <v>-491.68203021366202</v>
      </c>
      <c r="E18" s="91">
        <v>-5.3017956678265996</v>
      </c>
    </row>
    <row r="19" spans="1:5" x14ac:dyDescent="0.3">
      <c r="A19" s="39" t="s">
        <v>9</v>
      </c>
      <c r="B19" s="96">
        <v>1586.1400882099999</v>
      </c>
      <c r="C19" s="96">
        <v>1569.2044104890299</v>
      </c>
      <c r="D19" s="96">
        <v>1532.2074114870395</v>
      </c>
      <c r="E19" s="96">
        <v>1742.616342320845</v>
      </c>
    </row>
    <row r="20" spans="1:5" x14ac:dyDescent="0.3">
      <c r="A20" s="19" t="s">
        <v>109</v>
      </c>
      <c r="B20" s="91">
        <v>-557.39706769000009</v>
      </c>
      <c r="C20" s="91">
        <v>-446.89614748219111</v>
      </c>
      <c r="D20" s="91">
        <v>-709.77679380938059</v>
      </c>
      <c r="E20" s="91">
        <v>-467.37479478449325</v>
      </c>
    </row>
    <row r="21" spans="1:5" x14ac:dyDescent="0.3">
      <c r="A21" s="39" t="s">
        <v>110</v>
      </c>
      <c r="B21" s="96">
        <v>1028.7430205200001</v>
      </c>
      <c r="C21" s="96">
        <v>1122.3082630068388</v>
      </c>
      <c r="D21" s="96">
        <v>822.43061767765869</v>
      </c>
      <c r="E21" s="96">
        <v>1275.2415475363516</v>
      </c>
    </row>
    <row r="22" spans="1:5" x14ac:dyDescent="0.3">
      <c r="A22" s="19" t="s">
        <v>111</v>
      </c>
      <c r="B22" s="91">
        <v>-49.17923253</v>
      </c>
      <c r="C22" s="91">
        <v>-363.88831298736892</v>
      </c>
      <c r="D22" s="91">
        <v>-176.69531481879582</v>
      </c>
      <c r="E22" s="91">
        <v>-832.10351957359455</v>
      </c>
    </row>
    <row r="23" spans="1:5" x14ac:dyDescent="0.3">
      <c r="A23" s="19" t="s">
        <v>112</v>
      </c>
      <c r="B23" s="91">
        <v>0</v>
      </c>
      <c r="C23" s="91">
        <v>0.87119578027309996</v>
      </c>
      <c r="D23" s="91">
        <v>17.9565097287302</v>
      </c>
      <c r="E23" s="91">
        <v>35.463461987456597</v>
      </c>
    </row>
    <row r="24" spans="1:5" x14ac:dyDescent="0.3">
      <c r="A24" s="42" t="s">
        <v>176</v>
      </c>
      <c r="B24" s="95">
        <v>979.56378799000015</v>
      </c>
      <c r="C24" s="95">
        <v>759.29114579974282</v>
      </c>
      <c r="D24" s="95">
        <v>663.69181258759295</v>
      </c>
      <c r="E24" s="95">
        <v>478.6014899502137</v>
      </c>
    </row>
    <row r="25" spans="1:5" x14ac:dyDescent="0.3">
      <c r="A25" s="215" t="s">
        <v>203</v>
      </c>
      <c r="B25" s="180">
        <v>-175.0860103368</v>
      </c>
      <c r="C25" s="180">
        <v>-194.3937917002587</v>
      </c>
      <c r="D25" s="180">
        <v>-176.41260288089188</v>
      </c>
      <c r="E25" s="180">
        <v>-77.078426060501087</v>
      </c>
    </row>
    <row r="26" spans="1:5" x14ac:dyDescent="0.3">
      <c r="A26" s="39" t="s">
        <v>204</v>
      </c>
      <c r="B26" s="95">
        <v>804.47777765320006</v>
      </c>
      <c r="C26" s="95">
        <v>564.89735409948401</v>
      </c>
      <c r="D26" s="95">
        <v>487.27920970670112</v>
      </c>
      <c r="E26" s="95">
        <v>401.5230638897126</v>
      </c>
    </row>
    <row r="27" spans="1:5" x14ac:dyDescent="0.3">
      <c r="A27" s="42" t="s">
        <v>205</v>
      </c>
      <c r="B27" s="95">
        <v>0</v>
      </c>
      <c r="C27" s="95">
        <v>0</v>
      </c>
      <c r="D27" s="95">
        <v>0</v>
      </c>
      <c r="E27" s="95">
        <v>0</v>
      </c>
    </row>
    <row r="28" spans="1:5" x14ac:dyDescent="0.3">
      <c r="A28" s="215" t="s">
        <v>117</v>
      </c>
      <c r="B28" s="180">
        <v>-0.99749510051099999</v>
      </c>
      <c r="C28" s="180">
        <v>-6.4152666815651003</v>
      </c>
      <c r="D28" s="180">
        <v>-1.2902478727168001</v>
      </c>
      <c r="E28" s="180">
        <v>-14.688309857803899</v>
      </c>
    </row>
    <row r="29" spans="1:5" x14ac:dyDescent="0.3">
      <c r="A29" s="39" t="s">
        <v>118</v>
      </c>
      <c r="B29" s="95">
        <v>803.48028255268912</v>
      </c>
      <c r="C29" s="95">
        <v>558.48208741791893</v>
      </c>
      <c r="D29" s="95">
        <v>485.98896183398432</v>
      </c>
      <c r="E29" s="95">
        <v>386.83475403190869</v>
      </c>
    </row>
    <row r="30" spans="1:5" x14ac:dyDescent="0.3">
      <c r="B30" s="181"/>
      <c r="E30" s="10"/>
    </row>
    <row r="31" spans="1:5" x14ac:dyDescent="0.3">
      <c r="B31" s="181"/>
      <c r="E31" s="10"/>
    </row>
    <row r="32" spans="1:5" x14ac:dyDescent="0.3">
      <c r="B32" s="181"/>
      <c r="E32" s="10"/>
    </row>
    <row r="33" spans="1:5" x14ac:dyDescent="0.3">
      <c r="B33" s="7"/>
      <c r="E33" s="55" t="s">
        <v>92</v>
      </c>
    </row>
    <row r="34" spans="1:5" x14ac:dyDescent="0.3">
      <c r="A34" s="63" t="s">
        <v>209</v>
      </c>
      <c r="B34" s="52" t="s">
        <v>94</v>
      </c>
      <c r="C34" s="52" t="s">
        <v>95</v>
      </c>
      <c r="D34" s="52" t="s">
        <v>96</v>
      </c>
      <c r="E34" s="52" t="s">
        <v>97</v>
      </c>
    </row>
    <row r="35" spans="1:5" x14ac:dyDescent="0.3">
      <c r="A35" s="19" t="s">
        <v>99</v>
      </c>
      <c r="B35" s="91">
        <v>1593.66697183</v>
      </c>
      <c r="C35" s="91">
        <v>1906.7090677247679</v>
      </c>
      <c r="D35" s="91">
        <v>5449.0632184426904</v>
      </c>
      <c r="E35" s="91">
        <v>6389.5092998505916</v>
      </c>
    </row>
    <row r="36" spans="1:5" x14ac:dyDescent="0.3">
      <c r="A36" s="19" t="s">
        <v>100</v>
      </c>
      <c r="B36" s="91">
        <v>-0.12837475999999998</v>
      </c>
      <c r="C36" s="91">
        <v>-57.383533768191</v>
      </c>
      <c r="D36" s="91">
        <v>-1952.1717361776152</v>
      </c>
      <c r="E36" s="91">
        <v>-4287.6515682511699</v>
      </c>
    </row>
    <row r="37" spans="1:5" x14ac:dyDescent="0.3">
      <c r="A37" s="39" t="s">
        <v>101</v>
      </c>
      <c r="B37" s="96">
        <v>1593.5385970699999</v>
      </c>
      <c r="C37" s="96">
        <v>1849.3255339565769</v>
      </c>
      <c r="D37" s="96">
        <v>3496.8914822650754</v>
      </c>
      <c r="E37" s="96">
        <v>2101.8577315994221</v>
      </c>
    </row>
    <row r="38" spans="1:5" x14ac:dyDescent="0.3">
      <c r="A38" s="19" t="s">
        <v>102</v>
      </c>
      <c r="B38" s="91">
        <v>-189.90257206999999</v>
      </c>
      <c r="C38" s="91">
        <v>-391.21476910940453</v>
      </c>
      <c r="D38" s="91">
        <v>-1159.3876139685447</v>
      </c>
      <c r="E38" s="91">
        <v>-508.52729447096476</v>
      </c>
    </row>
    <row r="39" spans="1:5" x14ac:dyDescent="0.3">
      <c r="A39" s="19" t="s">
        <v>103</v>
      </c>
      <c r="B39" s="91">
        <v>-223.30068313999999</v>
      </c>
      <c r="C39" s="91">
        <v>-451.18295504638985</v>
      </c>
      <c r="D39" s="91">
        <v>-761.70706191603404</v>
      </c>
      <c r="E39" s="91">
        <v>-335.04096011414543</v>
      </c>
    </row>
    <row r="40" spans="1:5" x14ac:dyDescent="0.3">
      <c r="A40" s="19" t="s">
        <v>179</v>
      </c>
      <c r="B40" s="91">
        <v>100.60600534000001</v>
      </c>
      <c r="C40" s="91">
        <v>276.22599060424812</v>
      </c>
      <c r="D40" s="91">
        <v>297.71557334875587</v>
      </c>
      <c r="E40" s="91">
        <v>0</v>
      </c>
    </row>
    <row r="41" spans="1:5" x14ac:dyDescent="0.3">
      <c r="A41" s="19" t="s">
        <v>105</v>
      </c>
      <c r="B41" s="91">
        <v>-235.73892022000001</v>
      </c>
      <c r="C41" s="91">
        <v>-324.61223588871059</v>
      </c>
      <c r="D41" s="91">
        <v>-789.998310145083</v>
      </c>
      <c r="E41" s="91">
        <v>-291.27316958096242</v>
      </c>
    </row>
    <row r="42" spans="1:5" x14ac:dyDescent="0.3">
      <c r="A42" s="19" t="s">
        <v>178</v>
      </c>
      <c r="B42" s="91">
        <v>168.53102594999999</v>
      </c>
      <c r="C42" s="91">
        <v>108.3544312214478</v>
      </c>
      <c r="D42" s="91">
        <v>94.602184743816494</v>
      </c>
      <c r="E42" s="91">
        <v>117.7868352241431</v>
      </c>
    </row>
    <row r="43" spans="1:5" x14ac:dyDescent="0.3">
      <c r="A43" s="19" t="s">
        <v>107</v>
      </c>
      <c r="B43" s="91">
        <v>-63.282972139999998</v>
      </c>
      <c r="C43" s="91">
        <v>-128.70533867093678</v>
      </c>
      <c r="D43" s="91">
        <v>-467.61992099316757</v>
      </c>
      <c r="E43" s="91">
        <v>-4.9457915587784003</v>
      </c>
    </row>
    <row r="44" spans="1:5" x14ac:dyDescent="0.3">
      <c r="A44" s="39" t="s">
        <v>9</v>
      </c>
      <c r="B44" s="96">
        <v>1340.3530528599999</v>
      </c>
      <c r="C44" s="96">
        <v>1329.4054261762358</v>
      </c>
      <c r="D44" s="96">
        <v>1869.8839473033631</v>
      </c>
      <c r="E44" s="96">
        <v>1588.3846455696789</v>
      </c>
    </row>
    <row r="45" spans="1:5" x14ac:dyDescent="0.3">
      <c r="A45" s="19" t="s">
        <v>109</v>
      </c>
      <c r="B45" s="91">
        <v>-533.88243874</v>
      </c>
      <c r="C45" s="91">
        <v>-415.90543467715401</v>
      </c>
      <c r="D45" s="91">
        <v>-676.87129362816279</v>
      </c>
      <c r="E45" s="91">
        <v>-410.67821128376772</v>
      </c>
    </row>
    <row r="46" spans="1:5" x14ac:dyDescent="0.3">
      <c r="A46" s="39" t="s">
        <v>110</v>
      </c>
      <c r="B46" s="96">
        <v>806.47061412000005</v>
      </c>
      <c r="C46" s="96">
        <v>913.4999914990816</v>
      </c>
      <c r="D46" s="96">
        <v>1193.0126536752</v>
      </c>
      <c r="E46" s="96">
        <v>1177.706434285911</v>
      </c>
    </row>
    <row r="47" spans="1:5" x14ac:dyDescent="0.3">
      <c r="A47" s="19" t="s">
        <v>111</v>
      </c>
      <c r="B47" s="91">
        <v>-72.706657729999989</v>
      </c>
      <c r="C47" s="91">
        <v>-290.95701801441163</v>
      </c>
      <c r="D47" s="91">
        <v>-157.16769145101378</v>
      </c>
      <c r="E47" s="91">
        <v>-690.36537970301993</v>
      </c>
    </row>
    <row r="48" spans="1:5" x14ac:dyDescent="0.3">
      <c r="A48" s="19" t="s">
        <v>112</v>
      </c>
      <c r="B48" s="91">
        <v>0</v>
      </c>
      <c r="C48" s="91">
        <v>23.746677848160797</v>
      </c>
      <c r="D48" s="91">
        <v>13.5938638564588</v>
      </c>
      <c r="E48" s="91">
        <v>16.527315065184098</v>
      </c>
    </row>
    <row r="49" spans="1:5" x14ac:dyDescent="0.3">
      <c r="A49" s="42" t="s">
        <v>176</v>
      </c>
      <c r="B49" s="95">
        <v>733.76395639000009</v>
      </c>
      <c r="C49" s="95">
        <v>646.28965133283077</v>
      </c>
      <c r="D49" s="95">
        <v>1049.438826080645</v>
      </c>
      <c r="E49" s="95">
        <v>503.8683696480752</v>
      </c>
    </row>
    <row r="50" spans="1:5" x14ac:dyDescent="0.3">
      <c r="A50" s="215" t="s">
        <v>203</v>
      </c>
      <c r="B50" s="180">
        <v>-127.4281318755</v>
      </c>
      <c r="C50" s="180">
        <v>-164.41323507335261</v>
      </c>
      <c r="D50" s="180">
        <v>-281.87580539181232</v>
      </c>
      <c r="E50" s="180">
        <v>17.906421484961303</v>
      </c>
    </row>
    <row r="51" spans="1:5" x14ac:dyDescent="0.3">
      <c r="A51" s="39" t="s">
        <v>204</v>
      </c>
      <c r="B51" s="95">
        <v>606.33582451450013</v>
      </c>
      <c r="C51" s="95">
        <v>481.87641625947822</v>
      </c>
      <c r="D51" s="95">
        <v>767.56302068883258</v>
      </c>
      <c r="E51" s="95">
        <v>521.7747911330365</v>
      </c>
    </row>
    <row r="52" spans="1:5" ht="14.15" customHeight="1" x14ac:dyDescent="0.3">
      <c r="A52" s="42" t="s">
        <v>205</v>
      </c>
      <c r="B52" s="95">
        <v>0</v>
      </c>
      <c r="C52" s="95">
        <v>0</v>
      </c>
      <c r="D52" s="95">
        <v>0</v>
      </c>
      <c r="E52" s="95">
        <v>0</v>
      </c>
    </row>
    <row r="53" spans="1:5" x14ac:dyDescent="0.3">
      <c r="A53" s="215" t="s">
        <v>117</v>
      </c>
      <c r="B53" s="180">
        <v>-1.1793665249729999</v>
      </c>
      <c r="C53" s="180">
        <v>-13.808935995855599</v>
      </c>
      <c r="D53" s="180">
        <v>-2.1750703609289004</v>
      </c>
      <c r="E53" s="180">
        <v>-222.9775047929798</v>
      </c>
    </row>
    <row r="54" spans="1:5" x14ac:dyDescent="0.3">
      <c r="A54" s="39" t="s">
        <v>118</v>
      </c>
      <c r="B54" s="95">
        <v>605.1564579895271</v>
      </c>
      <c r="C54" s="95">
        <v>468.0674802636226</v>
      </c>
      <c r="D54" s="95">
        <v>765.3879503279037</v>
      </c>
      <c r="E54" s="95">
        <v>298.7972863400567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DD1C-8601-42C6-8D11-BB063E78E8CB}">
  <sheetPr>
    <tabColor rgb="FF0070C0"/>
  </sheetPr>
  <dimension ref="A2:G61"/>
  <sheetViews>
    <sheetView showGridLines="0" zoomScaleNormal="100" workbookViewId="0">
      <selection activeCell="A2" sqref="A2"/>
    </sheetView>
  </sheetViews>
  <sheetFormatPr baseColWidth="10" defaultColWidth="11.36328125" defaultRowHeight="12" x14ac:dyDescent="0.3"/>
  <cols>
    <col min="1" max="1" width="60.453125" style="110" customWidth="1"/>
    <col min="2" max="2" width="12" style="110" customWidth="1"/>
    <col min="3" max="3" width="2.6328125" style="110" customWidth="1"/>
    <col min="4" max="4" width="10" style="110" bestFit="1" customWidth="1"/>
    <col min="5" max="5" width="2.6328125" style="110" customWidth="1"/>
    <col min="6" max="11" width="11.36328125" style="110"/>
    <col min="12" max="12" width="10.08984375" style="110" customWidth="1"/>
    <col min="13" max="16384" width="11.36328125" style="110"/>
  </cols>
  <sheetData>
    <row r="2" spans="1:7" ht="12.75" customHeight="1" x14ac:dyDescent="0.3"/>
    <row r="3" spans="1:7" ht="12.75" customHeight="1" x14ac:dyDescent="0.3"/>
    <row r="4" spans="1:7" ht="12.75" customHeight="1" x14ac:dyDescent="0.3"/>
    <row r="5" spans="1:7" x14ac:dyDescent="0.3">
      <c r="A5" s="111" t="s">
        <v>152</v>
      </c>
      <c r="B5" s="112"/>
      <c r="D5" s="113"/>
    </row>
    <row r="6" spans="1:7" ht="13" x14ac:dyDescent="0.3">
      <c r="A6" s="236" t="s">
        <v>206</v>
      </c>
      <c r="B6" s="112"/>
      <c r="D6" s="113"/>
    </row>
    <row r="7" spans="1:7" x14ac:dyDescent="0.3">
      <c r="A7" s="114" t="s">
        <v>27</v>
      </c>
      <c r="B7" s="112"/>
      <c r="D7" s="113"/>
    </row>
    <row r="8" spans="1:7" x14ac:dyDescent="0.3">
      <c r="A8" s="115"/>
      <c r="B8" s="115"/>
      <c r="F8" s="116" t="s">
        <v>92</v>
      </c>
    </row>
    <row r="9" spans="1:7" ht="26" x14ac:dyDescent="0.3">
      <c r="A9" s="219"/>
      <c r="B9" s="205" t="s">
        <v>217</v>
      </c>
      <c r="C9" s="220"/>
      <c r="D9" s="205" t="s">
        <v>155</v>
      </c>
      <c r="E9" s="118"/>
      <c r="F9" s="205" t="s">
        <v>211</v>
      </c>
    </row>
    <row r="10" spans="1:7" ht="13" x14ac:dyDescent="0.3">
      <c r="A10" s="221" t="s">
        <v>99</v>
      </c>
      <c r="B10" s="222">
        <v>12017.57540680871</v>
      </c>
      <c r="C10" s="186"/>
      <c r="D10" s="223">
        <v>10451.513659410144</v>
      </c>
      <c r="E10" s="120"/>
      <c r="F10" s="223">
        <v>11935.941406813785</v>
      </c>
      <c r="G10" s="121"/>
    </row>
    <row r="11" spans="1:7" ht="13" x14ac:dyDescent="0.3">
      <c r="A11" s="224" t="s">
        <v>100</v>
      </c>
      <c r="B11" s="225">
        <v>-5588.2399048993448</v>
      </c>
      <c r="C11" s="189"/>
      <c r="D11" s="226">
        <v>-4624.1720802855252</v>
      </c>
      <c r="E11" s="123"/>
      <c r="F11" s="226">
        <v>-6161.3029103805729</v>
      </c>
    </row>
    <row r="12" spans="1:7" ht="13" x14ac:dyDescent="0.3">
      <c r="A12" s="39" t="s">
        <v>101</v>
      </c>
      <c r="B12" s="227">
        <v>6429.3355019093651</v>
      </c>
      <c r="C12" s="192"/>
      <c r="D12" s="228">
        <v>5827.3415791246171</v>
      </c>
      <c r="E12" s="125"/>
      <c r="F12" s="228">
        <v>5774.6384964332119</v>
      </c>
    </row>
    <row r="13" spans="1:7" ht="13" x14ac:dyDescent="0.3">
      <c r="A13" s="221" t="s">
        <v>102</v>
      </c>
      <c r="B13" s="186">
        <v>-1348.4101947457168</v>
      </c>
      <c r="C13" s="192"/>
      <c r="D13" s="229">
        <v>-1364.2874149441852</v>
      </c>
      <c r="E13" s="125"/>
      <c r="F13" s="229">
        <v>-1411.0219506602548</v>
      </c>
    </row>
    <row r="14" spans="1:7" ht="13" x14ac:dyDescent="0.3">
      <c r="A14" s="224" t="s">
        <v>103</v>
      </c>
      <c r="B14" s="189">
        <v>-1040.7386043014942</v>
      </c>
      <c r="C14" s="192"/>
      <c r="D14" s="230">
        <v>-1058.4646990153021</v>
      </c>
      <c r="E14" s="125"/>
      <c r="F14" s="230">
        <v>-1108.0502362293337</v>
      </c>
    </row>
    <row r="15" spans="1:7" ht="13" x14ac:dyDescent="0.3">
      <c r="A15" s="224" t="s">
        <v>104</v>
      </c>
      <c r="B15" s="189">
        <v>288.35700523213308</v>
      </c>
      <c r="C15" s="192"/>
      <c r="D15" s="189">
        <v>327.51732420796139</v>
      </c>
      <c r="E15" s="125"/>
      <c r="F15" s="189">
        <v>309.08059240266198</v>
      </c>
    </row>
    <row r="16" spans="1:7" ht="13" x14ac:dyDescent="0.3">
      <c r="A16" s="224" t="s">
        <v>105</v>
      </c>
      <c r="B16" s="189">
        <v>-894.15458510852943</v>
      </c>
      <c r="C16" s="192"/>
      <c r="D16" s="230">
        <v>-977.19657083239701</v>
      </c>
      <c r="E16" s="125"/>
      <c r="F16" s="230">
        <v>-901.33639845192124</v>
      </c>
    </row>
    <row r="17" spans="1:6" ht="13" x14ac:dyDescent="0.3">
      <c r="A17" s="224" t="s">
        <v>106</v>
      </c>
      <c r="B17" s="189">
        <v>298.12598943217392</v>
      </c>
      <c r="C17" s="192"/>
      <c r="D17" s="189">
        <v>343.85653069555281</v>
      </c>
      <c r="E17" s="125"/>
      <c r="F17" s="189">
        <v>289.28409161833804</v>
      </c>
    </row>
    <row r="18" spans="1:6" ht="13" x14ac:dyDescent="0.3">
      <c r="A18" s="221" t="s">
        <v>107</v>
      </c>
      <c r="B18" s="186">
        <v>-1013.7904391328219</v>
      </c>
      <c r="C18" s="192"/>
      <c r="D18" s="229">
        <v>-480.15892169938013</v>
      </c>
      <c r="E18" s="125"/>
      <c r="F18" s="229">
        <v>-523.07598982340824</v>
      </c>
    </row>
    <row r="19" spans="1:6" ht="13" x14ac:dyDescent="0.3">
      <c r="A19" s="39" t="s">
        <v>9</v>
      </c>
      <c r="B19" s="227">
        <v>4067.1348680308265</v>
      </c>
      <c r="C19" s="192"/>
      <c r="D19" s="228">
        <v>3982.8952424810559</v>
      </c>
      <c r="E19" s="125"/>
      <c r="F19" s="228">
        <v>3840.5405559495475</v>
      </c>
    </row>
    <row r="20" spans="1:6" ht="13" x14ac:dyDescent="0.3">
      <c r="A20" s="224" t="s">
        <v>109</v>
      </c>
      <c r="B20" s="189">
        <v>-1475.7073882906207</v>
      </c>
      <c r="C20" s="192"/>
      <c r="D20" s="230">
        <v>-1348.6866932785219</v>
      </c>
      <c r="E20" s="125"/>
      <c r="F20" s="230">
        <v>-1421.0402645005474</v>
      </c>
    </row>
    <row r="21" spans="1:6" ht="13" x14ac:dyDescent="0.3">
      <c r="A21" s="39" t="s">
        <v>15</v>
      </c>
      <c r="B21" s="227">
        <v>2591.4274797402059</v>
      </c>
      <c r="C21" s="192"/>
      <c r="D21" s="228">
        <v>2634.2085492025326</v>
      </c>
      <c r="E21" s="125"/>
      <c r="F21" s="228">
        <v>2419.5002914489996</v>
      </c>
    </row>
    <row r="22" spans="1:6" ht="13" x14ac:dyDescent="0.3">
      <c r="A22" s="224" t="s">
        <v>127</v>
      </c>
      <c r="B22" s="189">
        <v>-1175.3827093659888</v>
      </c>
      <c r="C22" s="198"/>
      <c r="D22" s="230">
        <v>-1092.2662892562457</v>
      </c>
      <c r="E22" s="125"/>
      <c r="F22" s="230">
        <v>-1020.8962148178116</v>
      </c>
    </row>
    <row r="23" spans="1:6" ht="13" x14ac:dyDescent="0.3">
      <c r="A23" s="224" t="s">
        <v>128</v>
      </c>
      <c r="B23" s="189">
        <v>678.78979039669002</v>
      </c>
      <c r="C23" s="198"/>
      <c r="D23" s="230">
        <v>475.66290749207474</v>
      </c>
      <c r="E23" s="125"/>
      <c r="F23" s="230">
        <v>446.98864415803564</v>
      </c>
    </row>
    <row r="24" spans="1:6" ht="13" x14ac:dyDescent="0.3">
      <c r="A24" s="221" t="s">
        <v>137</v>
      </c>
      <c r="B24" s="222">
        <v>-496.59291896929881</v>
      </c>
      <c r="C24" s="192"/>
      <c r="D24" s="223">
        <v>-616.60338176417099</v>
      </c>
      <c r="E24" s="125"/>
      <c r="F24" s="223">
        <v>-573.90757065977596</v>
      </c>
    </row>
    <row r="25" spans="1:6" ht="13" x14ac:dyDescent="0.3">
      <c r="A25" s="231" t="s">
        <v>172</v>
      </c>
      <c r="B25" s="222">
        <v>31.799639914886399</v>
      </c>
      <c r="C25" s="192"/>
      <c r="D25" s="223">
        <v>23.018642605855405</v>
      </c>
      <c r="E25" s="221"/>
      <c r="F25" s="223">
        <v>9.6706500298063105</v>
      </c>
    </row>
    <row r="26" spans="1:6" ht="13" x14ac:dyDescent="0.3">
      <c r="A26" s="39" t="s">
        <v>113</v>
      </c>
      <c r="B26" s="227">
        <v>2126.6342007957933</v>
      </c>
      <c r="C26" s="192"/>
      <c r="D26" s="228">
        <v>2040.6238099342168</v>
      </c>
      <c r="E26" s="125"/>
      <c r="F26" s="228">
        <v>1855.2633708190306</v>
      </c>
    </row>
    <row r="27" spans="1:6" ht="13" x14ac:dyDescent="0.3">
      <c r="A27" s="224" t="s">
        <v>114</v>
      </c>
      <c r="B27" s="225">
        <v>-334.9662790179683</v>
      </c>
      <c r="C27" s="192"/>
      <c r="D27" s="226">
        <v>-425.43516219341609</v>
      </c>
      <c r="E27" s="125"/>
      <c r="F27" s="226">
        <v>-334.44130108107959</v>
      </c>
    </row>
    <row r="28" spans="1:6" ht="13" x14ac:dyDescent="0.3">
      <c r="A28" s="39" t="s">
        <v>154</v>
      </c>
      <c r="B28" s="227">
        <v>1791</v>
      </c>
      <c r="C28" s="192"/>
      <c r="D28" s="228">
        <v>1615.8565695186271</v>
      </c>
      <c r="E28" s="125"/>
      <c r="F28" s="228">
        <v>1520.8220697379502</v>
      </c>
    </row>
    <row r="29" spans="1:6" ht="13" x14ac:dyDescent="0.3">
      <c r="A29" s="39" t="s">
        <v>153</v>
      </c>
      <c r="B29" s="227">
        <v>-16.393178899315387</v>
      </c>
      <c r="C29" s="192"/>
      <c r="D29" s="228">
        <v>1044.4196564114202</v>
      </c>
      <c r="E29" s="125"/>
      <c r="F29" s="228">
        <v>-1.0129000000006272E-2</v>
      </c>
    </row>
    <row r="30" spans="1:6" ht="13" x14ac:dyDescent="0.3">
      <c r="A30" s="1" t="s">
        <v>117</v>
      </c>
      <c r="B30" s="60">
        <v>-63.947844404417495</v>
      </c>
      <c r="C30" s="192"/>
      <c r="D30" s="60">
        <v>-34.560077725923492</v>
      </c>
      <c r="E30" s="125"/>
      <c r="F30" s="60">
        <v>-41.04295472406092</v>
      </c>
    </row>
    <row r="31" spans="1:6" ht="13" x14ac:dyDescent="0.3">
      <c r="A31" s="39" t="s">
        <v>118</v>
      </c>
      <c r="B31" s="227">
        <v>1711.3268984740921</v>
      </c>
      <c r="C31" s="192"/>
      <c r="D31" s="228">
        <v>2625.0482264262987</v>
      </c>
      <c r="E31" s="125"/>
      <c r="F31" s="228">
        <v>1479.7689860138889</v>
      </c>
    </row>
    <row r="32" spans="1:6" x14ac:dyDescent="0.3">
      <c r="C32" s="125"/>
      <c r="E32" s="125"/>
    </row>
    <row r="33" spans="1:6" x14ac:dyDescent="0.3">
      <c r="C33" s="125"/>
      <c r="E33" s="125"/>
    </row>
    <row r="34" spans="1:6" x14ac:dyDescent="0.3">
      <c r="C34" s="125"/>
      <c r="E34" s="125"/>
    </row>
    <row r="35" spans="1:6" x14ac:dyDescent="0.3">
      <c r="C35" s="125"/>
      <c r="E35" s="125"/>
    </row>
    <row r="36" spans="1:6" x14ac:dyDescent="0.3">
      <c r="C36" s="125"/>
      <c r="E36" s="125"/>
    </row>
    <row r="37" spans="1:6" x14ac:dyDescent="0.3">
      <c r="C37" s="125"/>
      <c r="E37" s="125"/>
    </row>
    <row r="38" spans="1:6" x14ac:dyDescent="0.3">
      <c r="C38" s="125"/>
      <c r="E38" s="125"/>
      <c r="F38" s="116" t="s">
        <v>92</v>
      </c>
    </row>
    <row r="39" spans="1:6" ht="26" x14ac:dyDescent="0.3">
      <c r="A39" s="127"/>
      <c r="B39" s="128" t="s">
        <v>218</v>
      </c>
      <c r="C39" s="125"/>
      <c r="D39" s="128" t="s">
        <v>219</v>
      </c>
      <c r="E39" s="125"/>
      <c r="F39" s="205" t="s">
        <v>215</v>
      </c>
    </row>
    <row r="40" spans="1:6" x14ac:dyDescent="0.3">
      <c r="A40" s="119" t="s">
        <v>1</v>
      </c>
      <c r="B40" s="134">
        <v>12582.926102338095</v>
      </c>
      <c r="C40" s="125"/>
      <c r="D40" s="134">
        <v>9517.5358136968844</v>
      </c>
      <c r="E40" s="125"/>
      <c r="F40" s="134">
        <v>10300.051496694716</v>
      </c>
    </row>
    <row r="41" spans="1:6" x14ac:dyDescent="0.3">
      <c r="A41" s="122" t="s">
        <v>2</v>
      </c>
      <c r="B41" s="136">
        <v>-5560.9271489473376</v>
      </c>
      <c r="C41" s="125"/>
      <c r="D41" s="136">
        <v>-4186.6199406173691</v>
      </c>
      <c r="E41" s="125"/>
      <c r="F41" s="136">
        <v>-4829.028254544568</v>
      </c>
    </row>
    <row r="42" spans="1:6" x14ac:dyDescent="0.3">
      <c r="A42" s="124" t="s">
        <v>3</v>
      </c>
      <c r="B42" s="138">
        <v>7021.9989533907574</v>
      </c>
      <c r="C42" s="125"/>
      <c r="D42" s="138">
        <v>5330.9158730795116</v>
      </c>
      <c r="E42" s="125"/>
      <c r="F42" s="138">
        <v>5471.0232421501514</v>
      </c>
    </row>
    <row r="43" spans="1:6" x14ac:dyDescent="0.3">
      <c r="A43" s="119" t="s">
        <v>4</v>
      </c>
      <c r="B43" s="135">
        <v>-1431.4943623757406</v>
      </c>
      <c r="C43" s="125"/>
      <c r="D43" s="135">
        <v>-1312.5490623428334</v>
      </c>
      <c r="E43" s="125"/>
      <c r="F43" s="135">
        <v>-1030.2328900051571</v>
      </c>
    </row>
    <row r="44" spans="1:6" x14ac:dyDescent="0.3">
      <c r="A44" s="122" t="s">
        <v>5</v>
      </c>
      <c r="B44" s="137">
        <v>-1008.4838496491861</v>
      </c>
      <c r="C44" s="125"/>
      <c r="D44" s="137">
        <v>-947.28975135679502</v>
      </c>
      <c r="E44" s="125"/>
      <c r="F44" s="137">
        <v>-1013.4008968339622</v>
      </c>
    </row>
    <row r="45" spans="1:6" x14ac:dyDescent="0.3">
      <c r="A45" s="122" t="s">
        <v>6</v>
      </c>
      <c r="B45" s="137">
        <v>250.07794821204129</v>
      </c>
      <c r="C45" s="125"/>
      <c r="D45" s="137">
        <v>328.87353535265891</v>
      </c>
      <c r="E45" s="125"/>
      <c r="F45" s="137">
        <v>280.70975079904827</v>
      </c>
    </row>
    <row r="46" spans="1:6" x14ac:dyDescent="0.3">
      <c r="A46" s="122" t="s">
        <v>7</v>
      </c>
      <c r="B46" s="137">
        <v>-912.81978920069423</v>
      </c>
      <c r="C46" s="125"/>
      <c r="D46" s="137">
        <v>-911.4877659255169</v>
      </c>
      <c r="E46" s="125"/>
      <c r="F46" s="137">
        <v>-900.78091022484273</v>
      </c>
    </row>
    <row r="47" spans="1:6" x14ac:dyDescent="0.3">
      <c r="A47" s="122" t="s">
        <v>18</v>
      </c>
      <c r="B47" s="137">
        <v>239.73132826209806</v>
      </c>
      <c r="C47" s="125"/>
      <c r="D47" s="137">
        <v>217.35491958682033</v>
      </c>
      <c r="E47" s="125"/>
      <c r="F47" s="137">
        <v>603.23916625459901</v>
      </c>
    </row>
    <row r="48" spans="1:6" x14ac:dyDescent="0.3">
      <c r="A48" s="119" t="s">
        <v>8</v>
      </c>
      <c r="B48" s="135">
        <v>-1087.2933830972736</v>
      </c>
      <c r="C48" s="125"/>
      <c r="D48" s="135">
        <v>-495.12954303193851</v>
      </c>
      <c r="E48" s="125"/>
      <c r="F48" s="135">
        <v>-491.94113287190203</v>
      </c>
    </row>
    <row r="49" spans="1:6" x14ac:dyDescent="0.3">
      <c r="A49" s="124" t="s">
        <v>9</v>
      </c>
      <c r="B49" s="138">
        <v>4503.2112079177423</v>
      </c>
      <c r="C49" s="125"/>
      <c r="D49" s="138">
        <v>3523.2372677047415</v>
      </c>
      <c r="E49" s="125"/>
      <c r="F49" s="138">
        <v>3948.8492192730928</v>
      </c>
    </row>
    <row r="50" spans="1:6" x14ac:dyDescent="0.3">
      <c r="A50" s="122" t="s">
        <v>10</v>
      </c>
      <c r="B50" s="137">
        <v>-1358.0339644213839</v>
      </c>
      <c r="C50" s="125"/>
      <c r="D50" s="137">
        <v>-1407.4060237075958</v>
      </c>
      <c r="E50" s="125"/>
      <c r="F50" s="137">
        <v>-1426.7490499862583</v>
      </c>
    </row>
    <row r="51" spans="1:6" x14ac:dyDescent="0.3">
      <c r="A51" s="124" t="s">
        <v>15</v>
      </c>
      <c r="B51" s="138">
        <v>3145.1772434963586</v>
      </c>
      <c r="C51" s="125"/>
      <c r="D51" s="138">
        <v>2115.8312439971451</v>
      </c>
      <c r="E51" s="125"/>
      <c r="F51" s="138">
        <v>2522.1001692868331</v>
      </c>
    </row>
    <row r="52" spans="1:6" x14ac:dyDescent="0.3">
      <c r="A52" s="122" t="s">
        <v>21</v>
      </c>
      <c r="B52" s="137">
        <v>-1102.0501397966195</v>
      </c>
      <c r="C52" s="126"/>
      <c r="D52" s="137">
        <v>-976.7969777225594</v>
      </c>
      <c r="E52" s="125"/>
      <c r="F52" s="137">
        <v>-1206.4854193000833</v>
      </c>
    </row>
    <row r="53" spans="1:6" x14ac:dyDescent="0.3">
      <c r="A53" s="122" t="s">
        <v>22</v>
      </c>
      <c r="B53" s="137">
        <v>598.95750305905403</v>
      </c>
      <c r="C53" s="126"/>
      <c r="D53" s="137">
        <v>874.72742824713123</v>
      </c>
      <c r="E53" s="125"/>
      <c r="F53" s="137">
        <v>648.61697215815093</v>
      </c>
    </row>
    <row r="54" spans="1:6" x14ac:dyDescent="0.3">
      <c r="A54" s="119" t="s">
        <v>11</v>
      </c>
      <c r="B54" s="134">
        <v>-503.0926367375655</v>
      </c>
      <c r="C54" s="125"/>
      <c r="D54" s="134">
        <v>-102.06954947542818</v>
      </c>
      <c r="E54" s="125"/>
      <c r="F54" s="134">
        <v>-557.86844714193239</v>
      </c>
    </row>
    <row r="55" spans="1:6" x14ac:dyDescent="0.3">
      <c r="A55" s="129" t="s">
        <v>23</v>
      </c>
      <c r="B55" s="134">
        <v>35.8508325103328</v>
      </c>
      <c r="C55" s="125"/>
      <c r="D55" s="134">
        <v>12.587148600383323</v>
      </c>
      <c r="E55" s="125"/>
      <c r="F55" s="134">
        <v>17.30369786920626</v>
      </c>
    </row>
    <row r="56" spans="1:6" x14ac:dyDescent="0.3">
      <c r="A56" s="124" t="s">
        <v>16</v>
      </c>
      <c r="B56" s="138">
        <v>2677.9354392691262</v>
      </c>
      <c r="C56" s="125"/>
      <c r="D56" s="138">
        <v>2026.3488431220999</v>
      </c>
      <c r="E56" s="125"/>
      <c r="F56" s="138">
        <v>1981.5354200141073</v>
      </c>
    </row>
    <row r="57" spans="1:6" x14ac:dyDescent="0.3">
      <c r="A57" s="122" t="s">
        <v>12</v>
      </c>
      <c r="B57" s="136">
        <v>-624.3270694169064</v>
      </c>
      <c r="C57" s="125"/>
      <c r="D57" s="136">
        <v>-353.59633489510372</v>
      </c>
      <c r="E57" s="125"/>
      <c r="F57" s="136">
        <v>-269.24007686911648</v>
      </c>
    </row>
    <row r="58" spans="1:6" x14ac:dyDescent="0.3">
      <c r="A58" s="124" t="s">
        <v>24</v>
      </c>
      <c r="B58" s="138">
        <v>2053.6083698522198</v>
      </c>
      <c r="C58" s="125"/>
      <c r="D58" s="138">
        <v>1672.7525082269963</v>
      </c>
      <c r="E58" s="125"/>
      <c r="F58" s="138">
        <v>1712.295343144991</v>
      </c>
    </row>
    <row r="59" spans="1:6" x14ac:dyDescent="0.3">
      <c r="A59" s="124" t="s">
        <v>25</v>
      </c>
      <c r="B59" s="138">
        <v>77.579175323983051</v>
      </c>
      <c r="C59" s="125"/>
      <c r="D59" s="138">
        <v>60.529146390425936</v>
      </c>
      <c r="E59" s="125"/>
      <c r="F59" s="138">
        <v>127.89338750592424</v>
      </c>
    </row>
    <row r="60" spans="1:6" x14ac:dyDescent="0.3">
      <c r="A60" s="110" t="s">
        <v>17</v>
      </c>
      <c r="B60" s="139">
        <v>-126.92453923589609</v>
      </c>
      <c r="C60" s="125"/>
      <c r="D60" s="139">
        <v>-175.31083706123167</v>
      </c>
      <c r="E60" s="125"/>
      <c r="F60" s="139">
        <v>-95.469850824368621</v>
      </c>
    </row>
    <row r="61" spans="1:6" x14ac:dyDescent="0.3">
      <c r="A61" s="124" t="s">
        <v>20</v>
      </c>
      <c r="B61" s="138">
        <v>2004.2630059403068</v>
      </c>
      <c r="C61" s="125"/>
      <c r="D61" s="138">
        <v>1557.9708175561905</v>
      </c>
      <c r="E61" s="125"/>
      <c r="F61" s="138">
        <v>1744.718879826547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2:G54"/>
  <sheetViews>
    <sheetView showGridLines="0" zoomScale="70" zoomScaleNormal="70" workbookViewId="0">
      <selection activeCell="B3" sqref="B3"/>
    </sheetView>
  </sheetViews>
  <sheetFormatPr baseColWidth="10" defaultColWidth="11.453125" defaultRowHeight="13" x14ac:dyDescent="0.3"/>
  <cols>
    <col min="1" max="1" width="42.1796875" style="1" bestFit="1" customWidth="1"/>
    <col min="2" max="2" width="15.54296875" style="1" bestFit="1" customWidth="1"/>
    <col min="3" max="3" width="15.453125" style="1" bestFit="1" customWidth="1"/>
    <col min="4" max="4" width="11.453125" style="1"/>
    <col min="5" max="5" width="15.453125" style="1" bestFit="1" customWidth="1"/>
    <col min="6" max="7" width="15.453125" style="1" customWidth="1"/>
    <col min="8" max="16384" width="11.453125" style="1"/>
  </cols>
  <sheetData>
    <row r="2" spans="1:7" ht="12.75" customHeight="1" x14ac:dyDescent="0.3"/>
    <row r="3" spans="1:7" ht="12.75" customHeight="1" x14ac:dyDescent="0.35">
      <c r="A3" s="48"/>
      <c r="B3" s="48"/>
      <c r="C3" s="48"/>
      <c r="D3" s="48"/>
      <c r="E3" s="48"/>
    </row>
    <row r="4" spans="1:7" ht="12.75" customHeight="1" x14ac:dyDescent="0.35">
      <c r="A4" s="48"/>
      <c r="B4" s="48"/>
      <c r="C4" s="48"/>
      <c r="D4" s="48"/>
      <c r="E4" s="48"/>
    </row>
    <row r="5" spans="1:7" ht="14.5" x14ac:dyDescent="0.35">
      <c r="A5" s="48"/>
      <c r="B5" s="166" t="s">
        <v>108</v>
      </c>
      <c r="C5" s="48"/>
      <c r="D5" s="48"/>
      <c r="E5" s="48"/>
      <c r="F5" s="43"/>
    </row>
    <row r="6" spans="1:7" ht="14.5" x14ac:dyDescent="0.35">
      <c r="A6" s="48"/>
      <c r="B6" s="48"/>
      <c r="C6" s="48" t="str">
        <f>+'Balance Sheet'!A6</f>
        <v>September 2026</v>
      </c>
      <c r="D6" s="48"/>
      <c r="E6" s="48"/>
      <c r="F6" s="43"/>
    </row>
    <row r="7" spans="1:7" ht="14.5" x14ac:dyDescent="0.35">
      <c r="A7" s="43"/>
      <c r="B7" s="45"/>
      <c r="C7" s="44" t="s">
        <v>13</v>
      </c>
      <c r="D7" s="43"/>
      <c r="E7" s="43"/>
      <c r="F7" s="43"/>
    </row>
    <row r="8" spans="1:7" x14ac:dyDescent="0.3">
      <c r="B8" s="7"/>
      <c r="C8" s="7"/>
      <c r="G8" s="55" t="s">
        <v>92</v>
      </c>
    </row>
    <row r="9" spans="1:7" x14ac:dyDescent="0.3">
      <c r="A9" s="51" t="str">
        <f>+'Reported by Country'!A9</f>
        <v>September 2026</v>
      </c>
      <c r="B9" s="53" t="s">
        <v>94</v>
      </c>
      <c r="C9" s="53" t="s">
        <v>95</v>
      </c>
      <c r="D9" s="53" t="s">
        <v>96</v>
      </c>
      <c r="E9" s="53" t="s">
        <v>19</v>
      </c>
      <c r="F9" s="53" t="s">
        <v>97</v>
      </c>
      <c r="G9" s="53" t="s">
        <v>98</v>
      </c>
    </row>
    <row r="10" spans="1:7" x14ac:dyDescent="0.3">
      <c r="A10" s="19" t="s">
        <v>99</v>
      </c>
      <c r="B10" s="91">
        <v>12107.286946302072</v>
      </c>
      <c r="C10" s="91">
        <v>3539.8560875897197</v>
      </c>
      <c r="D10" s="91">
        <v>1223.72412874253</v>
      </c>
      <c r="E10" s="91">
        <v>17.179393932122</v>
      </c>
      <c r="F10" s="91">
        <v>349.40049700830593</v>
      </c>
      <c r="G10" s="91">
        <v>1871.6208205412051</v>
      </c>
    </row>
    <row r="11" spans="1:7" x14ac:dyDescent="0.3">
      <c r="A11" s="19" t="s">
        <v>100</v>
      </c>
      <c r="B11" s="91">
        <v>-7301.2326137488999</v>
      </c>
      <c r="C11" s="91">
        <v>-1806.8265525353092</v>
      </c>
      <c r="D11" s="91">
        <v>-201.98687547396949</v>
      </c>
      <c r="E11" s="91">
        <v>-1.7141000000000001E-8</v>
      </c>
      <c r="F11" s="91">
        <v>-158.1349158627265</v>
      </c>
      <c r="G11" s="91">
        <v>-1047.298698495207</v>
      </c>
    </row>
    <row r="12" spans="1:7" x14ac:dyDescent="0.3">
      <c r="A12" s="39" t="s">
        <v>101</v>
      </c>
      <c r="B12" s="96">
        <v>4806.0543325531726</v>
      </c>
      <c r="C12" s="96">
        <v>1733.0295350544109</v>
      </c>
      <c r="D12" s="96">
        <v>1021.7372532685604</v>
      </c>
      <c r="E12" s="96">
        <v>17.179393914980999</v>
      </c>
      <c r="F12" s="96">
        <v>191.2655811455794</v>
      </c>
      <c r="G12" s="96">
        <v>824.3221220459983</v>
      </c>
    </row>
    <row r="13" spans="1:7" x14ac:dyDescent="0.3">
      <c r="A13" s="19" t="s">
        <v>102</v>
      </c>
      <c r="B13" s="91">
        <v>-792.96287728461652</v>
      </c>
      <c r="C13" s="91">
        <v>-601.76279506830281</v>
      </c>
      <c r="D13" s="91">
        <v>-233.66415267615352</v>
      </c>
      <c r="E13" s="91">
        <v>0.29724048200430003</v>
      </c>
      <c r="F13" s="91">
        <v>-22.318907318508597</v>
      </c>
      <c r="G13" s="91">
        <v>-277.78021521258751</v>
      </c>
    </row>
    <row r="14" spans="1:7" x14ac:dyDescent="0.3">
      <c r="A14" s="19" t="s">
        <v>103</v>
      </c>
      <c r="B14" s="91">
        <v>-340.21532755260029</v>
      </c>
      <c r="C14" s="91">
        <v>-153.92089979161821</v>
      </c>
      <c r="D14" s="91">
        <v>-179.597524680796</v>
      </c>
      <c r="E14" s="91">
        <v>9.999999999999999E-14</v>
      </c>
      <c r="F14" s="91">
        <v>-22.677844652109901</v>
      </c>
      <c r="G14" s="91">
        <v>-97.995691963038794</v>
      </c>
    </row>
    <row r="15" spans="1:7" x14ac:dyDescent="0.3">
      <c r="A15" s="19" t="s">
        <v>104</v>
      </c>
      <c r="B15" s="91">
        <v>49.2422114827</v>
      </c>
      <c r="C15" s="91">
        <v>31.786216056957596</v>
      </c>
      <c r="D15" s="91">
        <v>31.3994800223551</v>
      </c>
      <c r="E15" s="91">
        <v>9.999999999999999E-14</v>
      </c>
      <c r="F15" s="91">
        <v>0.78827672876160004</v>
      </c>
      <c r="G15" s="91">
        <v>37.126066346770401</v>
      </c>
    </row>
    <row r="16" spans="1:7" x14ac:dyDescent="0.3">
      <c r="A16" s="19" t="s">
        <v>105</v>
      </c>
      <c r="B16" s="91">
        <v>-677.57478096764385</v>
      </c>
      <c r="C16" s="91">
        <v>-607.98383549432776</v>
      </c>
      <c r="D16" s="91">
        <v>-185.27610892910889</v>
      </c>
      <c r="E16" s="91">
        <v>0</v>
      </c>
      <c r="F16" s="91">
        <v>-36.10414718469</v>
      </c>
      <c r="G16" s="91">
        <v>-224.70248515624374</v>
      </c>
    </row>
    <row r="17" spans="1:7" x14ac:dyDescent="0.3">
      <c r="A17" s="19" t="s">
        <v>106</v>
      </c>
      <c r="B17" s="91">
        <v>175.58501975292751</v>
      </c>
      <c r="C17" s="91">
        <v>128.3557241606855</v>
      </c>
      <c r="D17" s="91">
        <v>99.810000911396287</v>
      </c>
      <c r="E17" s="91">
        <v>0.29724048200409997</v>
      </c>
      <c r="F17" s="91">
        <v>35.674807789529702</v>
      </c>
      <c r="G17" s="91">
        <v>7.7918955599246003</v>
      </c>
    </row>
    <row r="18" spans="1:7" x14ac:dyDescent="0.3">
      <c r="A18" s="19" t="s">
        <v>107</v>
      </c>
      <c r="B18" s="91">
        <v>-1100.24651292165</v>
      </c>
      <c r="C18" s="91">
        <v>-112.44028315582329</v>
      </c>
      <c r="D18" s="91">
        <v>-59.186002588023001</v>
      </c>
      <c r="E18" s="91">
        <v>2.9999999999999998E-13</v>
      </c>
      <c r="F18" s="91">
        <v>-0.72174565599100005</v>
      </c>
      <c r="G18" s="91">
        <v>-28.3803548129391</v>
      </c>
    </row>
    <row r="19" spans="1:7" x14ac:dyDescent="0.3">
      <c r="A19" s="39" t="s">
        <v>9</v>
      </c>
      <c r="B19" s="96">
        <v>2912.8449423469056</v>
      </c>
      <c r="C19" s="96">
        <v>1018.8264568302843</v>
      </c>
      <c r="D19" s="96">
        <v>728.88709800438403</v>
      </c>
      <c r="E19" s="96">
        <v>17.476634396985602</v>
      </c>
      <c r="F19" s="96">
        <v>168.2249281710798</v>
      </c>
      <c r="G19" s="96">
        <v>518.16155202047173</v>
      </c>
    </row>
    <row r="20" spans="1:7" x14ac:dyDescent="0.3">
      <c r="A20" s="19" t="s">
        <v>109</v>
      </c>
      <c r="B20" s="91">
        <v>-811.37648492186497</v>
      </c>
      <c r="C20" s="91">
        <v>-425.07116932160199</v>
      </c>
      <c r="D20" s="91">
        <v>-343.38997337173851</v>
      </c>
      <c r="E20" s="91">
        <v>-5.9999999999999997E-13</v>
      </c>
      <c r="F20" s="91">
        <v>-55.091890394217501</v>
      </c>
      <c r="G20" s="91">
        <v>-301.05016789232911</v>
      </c>
    </row>
    <row r="21" spans="1:7" x14ac:dyDescent="0.3">
      <c r="A21" s="39" t="s">
        <v>110</v>
      </c>
      <c r="B21" s="96">
        <v>2101.46845742504</v>
      </c>
      <c r="C21" s="96">
        <v>593.7552875086825</v>
      </c>
      <c r="D21" s="96">
        <v>385.49712463264552</v>
      </c>
      <c r="E21" s="96">
        <v>17.476634396985002</v>
      </c>
      <c r="F21" s="96">
        <v>113.1330377768623</v>
      </c>
      <c r="G21" s="96">
        <v>217.11138412814259</v>
      </c>
    </row>
    <row r="22" spans="1:7" x14ac:dyDescent="0.3">
      <c r="A22" s="19" t="s">
        <v>111</v>
      </c>
      <c r="B22" s="91">
        <v>-138.0341857061488</v>
      </c>
      <c r="C22" s="91">
        <v>-64.27788761287249</v>
      </c>
      <c r="D22" s="91">
        <v>-82.093882567386785</v>
      </c>
      <c r="E22" s="91">
        <v>2.5711699999999993E-8</v>
      </c>
      <c r="F22" s="91">
        <v>-6.8439377659856033</v>
      </c>
      <c r="G22" s="91">
        <v>-172.20061991374129</v>
      </c>
    </row>
    <row r="23" spans="1:7" x14ac:dyDescent="0.3">
      <c r="A23" s="19" t="s">
        <v>112</v>
      </c>
      <c r="B23" s="91">
        <v>5.0378182546587995</v>
      </c>
      <c r="C23" s="91">
        <v>-11.079388897893599</v>
      </c>
      <c r="D23" s="91">
        <v>43.5305696229739</v>
      </c>
      <c r="E23" s="91">
        <v>-0.36942220012000143</v>
      </c>
      <c r="F23" s="91">
        <v>-6.7706119131009004</v>
      </c>
      <c r="G23" s="91">
        <v>0.66676171058510003</v>
      </c>
    </row>
    <row r="24" spans="1:7" x14ac:dyDescent="0.3">
      <c r="A24" s="42" t="s">
        <v>113</v>
      </c>
      <c r="B24" s="95">
        <v>1968.4720899735503</v>
      </c>
      <c r="C24" s="95">
        <v>518.39801099791634</v>
      </c>
      <c r="D24" s="95">
        <v>346.93381168823265</v>
      </c>
      <c r="E24" s="95">
        <v>17.107212222576702</v>
      </c>
      <c r="F24" s="96">
        <v>99.518488097775787</v>
      </c>
      <c r="G24" s="96">
        <v>45.577525924986389</v>
      </c>
    </row>
    <row r="25" spans="1:7" x14ac:dyDescent="0.3">
      <c r="A25" s="215" t="s">
        <v>114</v>
      </c>
      <c r="B25" s="180">
        <v>-479.13594405899698</v>
      </c>
      <c r="C25" s="180">
        <v>-134.6682589719845</v>
      </c>
      <c r="D25" s="180">
        <v>-45.186567228493999</v>
      </c>
      <c r="E25" s="180">
        <v>-1.1141899999999999E-8</v>
      </c>
      <c r="F25" s="91">
        <v>-10.261138996907599</v>
      </c>
      <c r="G25" s="91">
        <v>-22.777489400237798</v>
      </c>
    </row>
    <row r="26" spans="1:7" x14ac:dyDescent="0.3">
      <c r="A26" s="39" t="s">
        <v>115</v>
      </c>
      <c r="B26" s="95">
        <v>1489.3361459145533</v>
      </c>
      <c r="C26" s="95">
        <v>383.72975202593182</v>
      </c>
      <c r="D26" s="95">
        <v>301.74724445973868</v>
      </c>
      <c r="E26" s="95">
        <v>17.107212211434803</v>
      </c>
      <c r="F26" s="96">
        <v>89.257349100868183</v>
      </c>
      <c r="G26" s="96">
        <v>22.800036524748588</v>
      </c>
    </row>
    <row r="27" spans="1:7" ht="16" customHeight="1" x14ac:dyDescent="0.3">
      <c r="A27" s="39" t="s">
        <v>116</v>
      </c>
      <c r="B27" s="95">
        <v>0</v>
      </c>
      <c r="C27" s="95">
        <v>0</v>
      </c>
      <c r="D27" s="95">
        <v>0</v>
      </c>
      <c r="E27" s="95">
        <v>10.923739049489201</v>
      </c>
      <c r="F27" s="95">
        <v>0</v>
      </c>
      <c r="G27" s="95">
        <v>0</v>
      </c>
    </row>
    <row r="28" spans="1:7" x14ac:dyDescent="0.3">
      <c r="A28" s="216" t="s">
        <v>117</v>
      </c>
      <c r="B28" s="217">
        <v>-11.804340098848401</v>
      </c>
      <c r="C28" s="217">
        <v>-58.984986939106008</v>
      </c>
      <c r="D28" s="217">
        <v>0</v>
      </c>
      <c r="E28" s="217">
        <v>-6.8306546307014999</v>
      </c>
      <c r="F28" s="133">
        <v>-1.9838505311387</v>
      </c>
      <c r="G28" s="133">
        <v>-37.037526055467801</v>
      </c>
    </row>
    <row r="29" spans="1:7" x14ac:dyDescent="0.3">
      <c r="A29" s="39" t="s">
        <v>118</v>
      </c>
      <c r="B29" s="95">
        <v>1477.531805815705</v>
      </c>
      <c r="C29" s="95">
        <v>324.74476508682579</v>
      </c>
      <c r="D29" s="95">
        <v>301.74724445973868</v>
      </c>
      <c r="E29" s="95">
        <v>21.200296630222507</v>
      </c>
      <c r="F29" s="95">
        <v>87.273498569729483</v>
      </c>
      <c r="G29" s="95">
        <v>-14.237489530719213</v>
      </c>
    </row>
    <row r="30" spans="1:7" x14ac:dyDescent="0.3">
      <c r="A30" s="25"/>
      <c r="B30" s="218"/>
      <c r="C30" s="181"/>
    </row>
    <row r="31" spans="1:7" x14ac:dyDescent="0.3">
      <c r="A31" s="25"/>
      <c r="B31" s="218"/>
      <c r="C31" s="181"/>
    </row>
    <row r="32" spans="1:7" x14ac:dyDescent="0.3">
      <c r="A32" s="25"/>
      <c r="B32" s="218"/>
      <c r="C32" s="181"/>
    </row>
    <row r="33" spans="1:7" x14ac:dyDescent="0.3">
      <c r="B33" s="7"/>
      <c r="G33" s="55" t="s">
        <v>92</v>
      </c>
    </row>
    <row r="34" spans="1:7" x14ac:dyDescent="0.3">
      <c r="A34" s="51" t="str">
        <f>+'Reported by Country'!A24</f>
        <v>September  2025</v>
      </c>
      <c r="B34" s="53" t="s">
        <v>94</v>
      </c>
      <c r="C34" s="53" t="s">
        <v>95</v>
      </c>
      <c r="D34" s="53" t="s">
        <v>96</v>
      </c>
      <c r="E34" s="53" t="s">
        <v>19</v>
      </c>
      <c r="F34" s="53" t="s">
        <v>97</v>
      </c>
      <c r="G34" s="53" t="s">
        <v>98</v>
      </c>
    </row>
    <row r="35" spans="1:7" x14ac:dyDescent="0.3">
      <c r="A35" s="19" t="s">
        <v>99</v>
      </c>
      <c r="B35" s="91">
        <v>10991.904897432225</v>
      </c>
      <c r="C35" s="91">
        <v>3647.1153538831063</v>
      </c>
      <c r="D35" s="91">
        <v>1218.5497204148053</v>
      </c>
      <c r="E35" s="91">
        <v>-33.400192527034903</v>
      </c>
      <c r="F35" s="91">
        <v>188.30809240014742</v>
      </c>
      <c r="G35" s="91">
        <v>2044.8327933924597</v>
      </c>
    </row>
    <row r="36" spans="1:7" x14ac:dyDescent="0.3">
      <c r="A36" s="19" t="s">
        <v>100</v>
      </c>
      <c r="B36" s="91">
        <v>-6000.3969401797003</v>
      </c>
      <c r="C36" s="91">
        <v>-1860.6326089930772</v>
      </c>
      <c r="D36" s="91">
        <v>-196.45580977744342</v>
      </c>
      <c r="E36" s="91">
        <v>8.9668999999999997E-9</v>
      </c>
      <c r="F36" s="91">
        <v>19.7155758545073</v>
      </c>
      <c r="G36" s="91">
        <v>-1228.5173364864761</v>
      </c>
    </row>
    <row r="37" spans="1:7" x14ac:dyDescent="0.3">
      <c r="A37" s="39" t="s">
        <v>101</v>
      </c>
      <c r="B37" s="96">
        <v>4991.5079572525246</v>
      </c>
      <c r="C37" s="96">
        <v>1786.4827448900296</v>
      </c>
      <c r="D37" s="96">
        <v>1022.0939106373618</v>
      </c>
      <c r="E37" s="96">
        <v>-33.400192518067996</v>
      </c>
      <c r="F37" s="96">
        <v>208.02366825465472</v>
      </c>
      <c r="G37" s="96">
        <v>816.31545690598352</v>
      </c>
    </row>
    <row r="38" spans="1:7" x14ac:dyDescent="0.3">
      <c r="A38" s="19" t="s">
        <v>102</v>
      </c>
      <c r="B38" s="91">
        <v>-809.56537437780048</v>
      </c>
      <c r="C38" s="91">
        <v>7.4544288018660003</v>
      </c>
      <c r="D38" s="91">
        <v>-235.58486276250218</v>
      </c>
      <c r="E38" s="91">
        <v>-1.6757918527286999</v>
      </c>
      <c r="F38" s="91">
        <v>-57.479105155103106</v>
      </c>
      <c r="G38" s="91">
        <v>-199.28342749855111</v>
      </c>
    </row>
    <row r="39" spans="1:7" x14ac:dyDescent="0.3">
      <c r="A39" s="19" t="s">
        <v>103</v>
      </c>
      <c r="B39" s="91">
        <v>-341.25861755289998</v>
      </c>
      <c r="C39" s="91">
        <v>-155.96652673903813</v>
      </c>
      <c r="D39" s="91">
        <v>-185.22882970176309</v>
      </c>
      <c r="E39" s="91">
        <v>2.9999999999999998E-13</v>
      </c>
      <c r="F39" s="91">
        <v>-23.605914910390002</v>
      </c>
      <c r="G39" s="91">
        <v>-92.838943316822792</v>
      </c>
    </row>
    <row r="40" spans="1:7" x14ac:dyDescent="0.3">
      <c r="A40" s="19" t="s">
        <v>104</v>
      </c>
      <c r="B40" s="91">
        <v>52.061481800599999</v>
      </c>
      <c r="C40" s="91">
        <v>38.729285652050891</v>
      </c>
      <c r="D40" s="91">
        <v>46.821504868994495</v>
      </c>
      <c r="E40" s="91">
        <v>-9.999999999999999E-14</v>
      </c>
      <c r="F40" s="91">
        <v>1.3477261580682003</v>
      </c>
      <c r="G40" s="91">
        <v>31.422170378579899</v>
      </c>
    </row>
    <row r="41" spans="1:7" x14ac:dyDescent="0.3">
      <c r="A41" s="19" t="s">
        <v>105</v>
      </c>
      <c r="B41" s="91">
        <v>-693.54046367920489</v>
      </c>
      <c r="C41" s="91">
        <v>-506.02209694225843</v>
      </c>
      <c r="D41" s="91">
        <v>-175.96947361955279</v>
      </c>
      <c r="E41" s="91">
        <v>-1.7987385358945001</v>
      </c>
      <c r="F41" s="91">
        <v>-35.049135905657906</v>
      </c>
      <c r="G41" s="91">
        <v>-209.29877130423682</v>
      </c>
    </row>
    <row r="42" spans="1:7" x14ac:dyDescent="0.3">
      <c r="A42" s="19" t="s">
        <v>106</v>
      </c>
      <c r="B42" s="91">
        <v>173.17222505370441</v>
      </c>
      <c r="C42" s="91">
        <v>630.71376683111146</v>
      </c>
      <c r="D42" s="91">
        <v>78.791935689819212</v>
      </c>
      <c r="E42" s="91">
        <v>0.12294668316559999</v>
      </c>
      <c r="F42" s="91">
        <v>-0.17178049712340002</v>
      </c>
      <c r="G42" s="91">
        <v>71.432116743928589</v>
      </c>
    </row>
    <row r="43" spans="1:7" x14ac:dyDescent="0.3">
      <c r="A43" s="19" t="s">
        <v>107</v>
      </c>
      <c r="B43" s="91">
        <v>-1129.1556408322899</v>
      </c>
      <c r="C43" s="91">
        <v>-185.26476000800639</v>
      </c>
      <c r="D43" s="91">
        <v>-57.176618299528698</v>
      </c>
      <c r="E43" s="91">
        <v>2.9999999999999998E-13</v>
      </c>
      <c r="F43" s="91">
        <v>-0.58504878542890004</v>
      </c>
      <c r="G43" s="91">
        <v>-29.174023319280799</v>
      </c>
    </row>
    <row r="44" spans="1:7" x14ac:dyDescent="0.3">
      <c r="A44" s="39" t="s">
        <v>9</v>
      </c>
      <c r="B44" s="96">
        <v>3052.7869420424336</v>
      </c>
      <c r="C44" s="96">
        <v>1608.6724136838889</v>
      </c>
      <c r="D44" s="96">
        <v>729.33242957533082</v>
      </c>
      <c r="E44" s="96">
        <v>-35.075984370796398</v>
      </c>
      <c r="F44" s="96">
        <v>149.95951431412271</v>
      </c>
      <c r="G44" s="96">
        <v>587.85800608815157</v>
      </c>
    </row>
    <row r="45" spans="1:7" x14ac:dyDescent="0.3">
      <c r="A45" s="19" t="s">
        <v>109</v>
      </c>
      <c r="B45" s="91">
        <v>-774.87890087536903</v>
      </c>
      <c r="C45" s="91">
        <v>-461.4529542928459</v>
      </c>
      <c r="D45" s="91">
        <v>-431.66023318268833</v>
      </c>
      <c r="E45" s="91">
        <v>-3.9999999999999996E-13</v>
      </c>
      <c r="F45" s="91">
        <v>-71.445766570965603</v>
      </c>
      <c r="G45" s="91">
        <v>-280.92638835834407</v>
      </c>
    </row>
    <row r="46" spans="1:7" x14ac:dyDescent="0.3">
      <c r="A46" s="39" t="s">
        <v>110</v>
      </c>
      <c r="B46" s="96">
        <v>2277.9080411670643</v>
      </c>
      <c r="C46" s="96">
        <v>1147.2194593910433</v>
      </c>
      <c r="D46" s="96">
        <v>297.6721963926426</v>
      </c>
      <c r="E46" s="96">
        <v>-35.075984370796803</v>
      </c>
      <c r="F46" s="96">
        <v>78.513747743157097</v>
      </c>
      <c r="G46" s="96">
        <v>306.9316177298075</v>
      </c>
    </row>
    <row r="47" spans="1:7" x14ac:dyDescent="0.3">
      <c r="A47" s="19" t="s">
        <v>111</v>
      </c>
      <c r="B47" s="91">
        <v>-124.86960768649561</v>
      </c>
      <c r="C47" s="91">
        <v>-2.4180347160081146</v>
      </c>
      <c r="D47" s="91">
        <v>-80.252990432380685</v>
      </c>
      <c r="E47" s="91">
        <v>-9.138102241740001E-2</v>
      </c>
      <c r="F47" s="91">
        <v>-15.020370876252192</v>
      </c>
      <c r="G47" s="91">
        <v>-113.90928244752349</v>
      </c>
    </row>
    <row r="48" spans="1:7" x14ac:dyDescent="0.3">
      <c r="A48" s="19" t="s">
        <v>112</v>
      </c>
      <c r="B48" s="91">
        <v>0.68584170450810011</v>
      </c>
      <c r="C48" s="91">
        <v>1.2210753720623002</v>
      </c>
      <c r="D48" s="91">
        <v>12.669906081311302</v>
      </c>
      <c r="E48" s="91">
        <v>0</v>
      </c>
      <c r="F48" s="91">
        <v>1.1348533651723001</v>
      </c>
      <c r="G48" s="91">
        <v>-1.4574550105272002</v>
      </c>
    </row>
    <row r="49" spans="1:7" x14ac:dyDescent="0.3">
      <c r="A49" s="42" t="s">
        <v>113</v>
      </c>
      <c r="B49" s="95">
        <v>2153.7242751850772</v>
      </c>
      <c r="C49" s="95">
        <v>1146.0225000470978</v>
      </c>
      <c r="D49" s="95">
        <v>230.0891120415732</v>
      </c>
      <c r="E49" s="95">
        <v>-35.167365393214205</v>
      </c>
      <c r="F49" s="96">
        <v>64.6282302320772</v>
      </c>
      <c r="G49" s="96">
        <v>191.56488027175678</v>
      </c>
    </row>
    <row r="50" spans="1:7" x14ac:dyDescent="0.3">
      <c r="A50" s="215" t="s">
        <v>114</v>
      </c>
      <c r="B50" s="180">
        <v>-526.41551804335802</v>
      </c>
      <c r="C50" s="180">
        <v>-170.89549443083871</v>
      </c>
      <c r="D50" s="180">
        <v>-7.4254447538925996</v>
      </c>
      <c r="E50" s="180">
        <v>6.3664299999999997E-8</v>
      </c>
      <c r="F50" s="91">
        <v>-12.5453479000616</v>
      </c>
      <c r="G50" s="91">
        <v>-47.302991203653804</v>
      </c>
    </row>
    <row r="51" spans="1:7" x14ac:dyDescent="0.3">
      <c r="A51" s="39" t="s">
        <v>115</v>
      </c>
      <c r="B51" s="95">
        <v>1627.3087571417191</v>
      </c>
      <c r="C51" s="95">
        <v>975.127005616259</v>
      </c>
      <c r="D51" s="95">
        <v>222.66366728768062</v>
      </c>
      <c r="E51" s="95">
        <v>-35.167365329549902</v>
      </c>
      <c r="F51" s="96">
        <v>52.082882332015608</v>
      </c>
      <c r="G51" s="96">
        <v>144.26188906810299</v>
      </c>
    </row>
    <row r="52" spans="1:7" ht="11.15" customHeight="1" x14ac:dyDescent="0.3">
      <c r="A52" s="42" t="s">
        <v>116</v>
      </c>
      <c r="B52" s="95">
        <v>0</v>
      </c>
      <c r="C52" s="95">
        <v>0</v>
      </c>
      <c r="D52" s="95">
        <v>0</v>
      </c>
      <c r="E52" s="95">
        <v>283.9876635108767</v>
      </c>
      <c r="F52" s="95">
        <v>0</v>
      </c>
      <c r="G52" s="95">
        <v>0</v>
      </c>
    </row>
    <row r="53" spans="1:7" x14ac:dyDescent="0.3">
      <c r="A53" s="216" t="s">
        <v>117</v>
      </c>
      <c r="B53" s="217">
        <v>-6.5439875496060997</v>
      </c>
      <c r="C53" s="217">
        <v>-72.772864821268797</v>
      </c>
      <c r="D53" s="217">
        <v>0</v>
      </c>
      <c r="E53" s="217">
        <v>-12.579224320635999</v>
      </c>
      <c r="F53" s="133">
        <v>-23.392024757891701</v>
      </c>
      <c r="G53" s="133">
        <v>-62.172881430338009</v>
      </c>
    </row>
    <row r="54" spans="1:7" x14ac:dyDescent="0.3">
      <c r="A54" s="39" t="s">
        <v>118</v>
      </c>
      <c r="B54" s="95">
        <v>1620.764769592113</v>
      </c>
      <c r="C54" s="95">
        <v>902.35414079499014</v>
      </c>
      <c r="D54" s="95">
        <v>222.66366728768062</v>
      </c>
      <c r="E54" s="95">
        <v>236.24107386069079</v>
      </c>
      <c r="F54" s="95">
        <v>28.690857574123907</v>
      </c>
      <c r="G54" s="95">
        <v>82.089007637764979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3D7B3-DAEE-4D3E-B230-7D6079A79E24}">
  <sheetPr>
    <tabColor rgb="FF0070C0"/>
  </sheetPr>
  <dimension ref="A5:G37"/>
  <sheetViews>
    <sheetView showGridLines="0" tabSelected="1" zoomScaleNormal="100" workbookViewId="0">
      <selection activeCell="B3" sqref="B3"/>
    </sheetView>
  </sheetViews>
  <sheetFormatPr baseColWidth="10" defaultColWidth="11.453125" defaultRowHeight="13" x14ac:dyDescent="0.3"/>
  <cols>
    <col min="1" max="1" width="35" style="1" bestFit="1" customWidth="1"/>
    <col min="2" max="2" width="11.453125" style="1"/>
    <col min="3" max="3" width="20.453125" style="1" customWidth="1"/>
    <col min="4" max="16384" width="11.453125" style="1"/>
  </cols>
  <sheetData>
    <row r="5" spans="1:7" ht="14.5" x14ac:dyDescent="0.35">
      <c r="B5" s="43"/>
      <c r="C5" s="165" t="s">
        <v>93</v>
      </c>
      <c r="D5" s="43"/>
    </row>
    <row r="6" spans="1:7" ht="14.5" x14ac:dyDescent="0.35">
      <c r="B6" s="43"/>
      <c r="C6" s="237" t="str">
        <f>+'Balance Sheet'!A6</f>
        <v>September 2026</v>
      </c>
      <c r="D6" s="43"/>
    </row>
    <row r="7" spans="1:7" ht="14.5" x14ac:dyDescent="0.35">
      <c r="B7" s="43"/>
      <c r="C7" s="44" t="s">
        <v>13</v>
      </c>
      <c r="D7" s="43"/>
    </row>
    <row r="8" spans="1:7" x14ac:dyDescent="0.3">
      <c r="G8" s="55" t="s">
        <v>92</v>
      </c>
    </row>
    <row r="9" spans="1:7" ht="14.25" customHeight="1" x14ac:dyDescent="0.3">
      <c r="A9" s="51" t="s">
        <v>206</v>
      </c>
      <c r="B9" s="58" t="s">
        <v>94</v>
      </c>
      <c r="C9" s="59" t="s">
        <v>95</v>
      </c>
      <c r="D9" s="58" t="s">
        <v>96</v>
      </c>
      <c r="E9" s="58" t="s">
        <v>19</v>
      </c>
      <c r="F9" s="58" t="s">
        <v>97</v>
      </c>
      <c r="G9" s="58" t="s">
        <v>98</v>
      </c>
    </row>
    <row r="10" spans="1:7" x14ac:dyDescent="0.3">
      <c r="A10" s="202" t="s">
        <v>99</v>
      </c>
      <c r="B10" s="91">
        <v>13911.624268683865</v>
      </c>
      <c r="C10" s="203">
        <v>5619.891020849167</v>
      </c>
      <c r="D10" s="203">
        <v>6444.4295748024588</v>
      </c>
      <c r="E10" s="91">
        <v>17.179393932122</v>
      </c>
      <c r="F10" s="91">
        <v>7207.4138359778271</v>
      </c>
      <c r="G10" s="91">
        <v>1735.6350465579617</v>
      </c>
    </row>
    <row r="11" spans="1:7" x14ac:dyDescent="0.3">
      <c r="A11" s="202" t="s">
        <v>100</v>
      </c>
      <c r="B11" s="91">
        <v>-7240.9069445586902</v>
      </c>
      <c r="C11" s="203">
        <v>-1739.9941359091611</v>
      </c>
      <c r="D11" s="203">
        <v>-2240.1013005029886</v>
      </c>
      <c r="E11" s="91">
        <v>-1.7141000000000001E-8</v>
      </c>
      <c r="F11" s="91">
        <v>-4711.0316072571586</v>
      </c>
      <c r="G11" s="91">
        <v>-979.18770768919387</v>
      </c>
    </row>
    <row r="12" spans="1:7" x14ac:dyDescent="0.3">
      <c r="A12" s="54" t="s">
        <v>101</v>
      </c>
      <c r="B12" s="96">
        <v>6670.7173241251749</v>
      </c>
      <c r="C12" s="102">
        <v>3879.8968849400062</v>
      </c>
      <c r="D12" s="102">
        <v>4204.3282742994706</v>
      </c>
      <c r="E12" s="96">
        <v>17.179393914980999</v>
      </c>
      <c r="F12" s="96">
        <v>2496.3822287206685</v>
      </c>
      <c r="G12" s="96">
        <v>756.44733886876782</v>
      </c>
    </row>
    <row r="13" spans="1:7" x14ac:dyDescent="0.3">
      <c r="A13" s="202" t="s">
        <v>102</v>
      </c>
      <c r="B13" s="91">
        <v>-964.08884261662251</v>
      </c>
      <c r="C13" s="91">
        <v>-1002.1598390029559</v>
      </c>
      <c r="D13" s="91">
        <v>-1392.0200952065693</v>
      </c>
      <c r="E13" s="91">
        <v>-1.5768817379997</v>
      </c>
      <c r="F13" s="91">
        <v>-554.91390462175355</v>
      </c>
      <c r="G13" s="91">
        <v>-252.4233843100854</v>
      </c>
    </row>
    <row r="14" spans="1:7" x14ac:dyDescent="0.3">
      <c r="A14" s="202" t="s">
        <v>103</v>
      </c>
      <c r="B14" s="91">
        <v>-644.56244415260028</v>
      </c>
      <c r="C14" s="203">
        <v>-767.6939534978934</v>
      </c>
      <c r="D14" s="203">
        <v>-1095.4527616095609</v>
      </c>
      <c r="E14" s="91">
        <v>9.999999999999999E-14</v>
      </c>
      <c r="F14" s="91">
        <v>-412.01441897733628</v>
      </c>
      <c r="G14" s="91">
        <v>-98.680914949157</v>
      </c>
    </row>
    <row r="15" spans="1:7" x14ac:dyDescent="0.3">
      <c r="A15" s="202" t="s">
        <v>104</v>
      </c>
      <c r="B15" s="91">
        <v>156.8380879627</v>
      </c>
      <c r="C15" s="203">
        <v>380.80265840122706</v>
      </c>
      <c r="D15" s="203">
        <v>333.31856185030739</v>
      </c>
      <c r="E15" s="91">
        <v>9.999999999999999E-14</v>
      </c>
      <c r="F15" s="91">
        <v>0.78827672876160004</v>
      </c>
      <c r="G15" s="91">
        <v>35.023681619760097</v>
      </c>
    </row>
    <row r="16" spans="1:7" x14ac:dyDescent="0.3">
      <c r="A16" s="202" t="s">
        <v>105</v>
      </c>
      <c r="B16" s="91">
        <v>-841.10477897964972</v>
      </c>
      <c r="C16" s="203">
        <v>-834.59378925946316</v>
      </c>
      <c r="D16" s="203">
        <v>-838.76063794333845</v>
      </c>
      <c r="E16" s="91">
        <v>-1.9172609016118001</v>
      </c>
      <c r="F16" s="91">
        <v>-397.67099863275479</v>
      </c>
      <c r="G16" s="91">
        <v>-185.1890158876555</v>
      </c>
    </row>
    <row r="17" spans="1:7" x14ac:dyDescent="0.3">
      <c r="A17" s="202" t="s">
        <v>106</v>
      </c>
      <c r="B17" s="91">
        <v>364.74029255292749</v>
      </c>
      <c r="C17" s="203">
        <v>219.3252453531735</v>
      </c>
      <c r="D17" s="203">
        <v>208.87474249602278</v>
      </c>
      <c r="E17" s="91">
        <v>0.34037916361190002</v>
      </c>
      <c r="F17" s="91">
        <v>253.98323625957599</v>
      </c>
      <c r="G17" s="91">
        <v>-3.5771350930330001</v>
      </c>
    </row>
    <row r="18" spans="1:7" x14ac:dyDescent="0.3">
      <c r="A18" s="202" t="s">
        <v>107</v>
      </c>
      <c r="B18" s="91">
        <v>-1173.0190526316499</v>
      </c>
      <c r="C18" s="203">
        <v>-259.32966481824508</v>
      </c>
      <c r="D18" s="203">
        <v>-550.88603985211262</v>
      </c>
      <c r="E18" s="91">
        <v>2.9999999999999998E-13</v>
      </c>
      <c r="F18" s="91">
        <v>-6.2654655608782006</v>
      </c>
      <c r="G18" s="91">
        <v>-25.489910338253701</v>
      </c>
    </row>
    <row r="19" spans="1:7" x14ac:dyDescent="0.3">
      <c r="A19" s="54" t="s">
        <v>9</v>
      </c>
      <c r="B19" s="102">
        <v>4533.6094288769027</v>
      </c>
      <c r="C19" s="102">
        <v>2618.4073811188055</v>
      </c>
      <c r="D19" s="102">
        <v>2261.422139240789</v>
      </c>
      <c r="E19" s="102">
        <v>15.602512176981598</v>
      </c>
      <c r="F19" s="102">
        <v>1935.2028585380367</v>
      </c>
      <c r="G19" s="102">
        <v>478.53404422042871</v>
      </c>
    </row>
    <row r="20" spans="1:7" x14ac:dyDescent="0.3">
      <c r="B20" s="77"/>
      <c r="C20" s="77"/>
      <c r="D20" s="77"/>
      <c r="E20" s="77"/>
      <c r="F20" s="77"/>
      <c r="G20" s="77"/>
    </row>
    <row r="21" spans="1:7" x14ac:dyDescent="0.3">
      <c r="B21" s="77"/>
      <c r="C21" s="77"/>
      <c r="D21" s="77"/>
      <c r="E21" s="77"/>
      <c r="F21" s="77"/>
      <c r="G21" s="77"/>
    </row>
    <row r="22" spans="1:7" x14ac:dyDescent="0.3">
      <c r="B22" s="77"/>
      <c r="C22" s="77"/>
      <c r="D22" s="77"/>
      <c r="E22" s="77"/>
      <c r="F22" s="77"/>
      <c r="G22" s="77"/>
    </row>
    <row r="23" spans="1:7" x14ac:dyDescent="0.3">
      <c r="B23" s="77"/>
      <c r="C23" s="77"/>
      <c r="D23" s="77"/>
      <c r="E23" s="77"/>
      <c r="F23" s="77"/>
      <c r="G23" s="101" t="s">
        <v>92</v>
      </c>
    </row>
    <row r="24" spans="1:7" ht="14.25" customHeight="1" x14ac:dyDescent="0.3">
      <c r="A24" s="51" t="s">
        <v>210</v>
      </c>
      <c r="B24" s="96" t="s">
        <v>94</v>
      </c>
      <c r="C24" s="102" t="s">
        <v>95</v>
      </c>
      <c r="D24" s="96" t="s">
        <v>96</v>
      </c>
      <c r="E24" s="96" t="s">
        <v>19</v>
      </c>
      <c r="F24" s="96" t="s">
        <v>97</v>
      </c>
      <c r="G24" s="96" t="s">
        <v>98</v>
      </c>
    </row>
    <row r="25" spans="1:7" x14ac:dyDescent="0.3">
      <c r="A25" s="202" t="s">
        <v>99</v>
      </c>
      <c r="B25" s="91">
        <v>12502.934645192921</v>
      </c>
      <c r="C25" s="203">
        <v>5415.5126093933968</v>
      </c>
      <c r="D25" s="203">
        <v>6138.0800399724521</v>
      </c>
      <c r="E25" s="91">
        <v>-33.400192527034903</v>
      </c>
      <c r="F25" s="91">
        <v>6513.1482242176671</v>
      </c>
      <c r="G25" s="91">
        <v>2044.8210652524597</v>
      </c>
    </row>
    <row r="26" spans="1:7" x14ac:dyDescent="0.3">
      <c r="A26" s="202" t="s">
        <v>100</v>
      </c>
      <c r="B26" s="91">
        <v>-5925.4748115196999</v>
      </c>
      <c r="C26" s="203">
        <v>-1796.1958735223477</v>
      </c>
      <c r="D26" s="203">
        <v>-2148.6275459550588</v>
      </c>
      <c r="E26" s="91">
        <v>8.9668999999999997E-9</v>
      </c>
      <c r="F26" s="91">
        <v>-4203.7848158106299</v>
      </c>
      <c r="G26" s="91">
        <v>-1228.5177062464759</v>
      </c>
    </row>
    <row r="27" spans="1:7" x14ac:dyDescent="0.3">
      <c r="A27" s="54" t="s">
        <v>101</v>
      </c>
      <c r="B27" s="96">
        <v>6577.4598336732215</v>
      </c>
      <c r="C27" s="102">
        <v>3619.3167358710489</v>
      </c>
      <c r="D27" s="102">
        <v>3989.4524940173933</v>
      </c>
      <c r="E27" s="96">
        <v>-33.400192518068003</v>
      </c>
      <c r="F27" s="96">
        <v>2309.3634084070372</v>
      </c>
      <c r="G27" s="96">
        <v>816.30335900598379</v>
      </c>
    </row>
    <row r="28" spans="1:7" x14ac:dyDescent="0.3">
      <c r="A28" s="202" t="s">
        <v>102</v>
      </c>
      <c r="B28" s="91">
        <v>-918.58495367849628</v>
      </c>
      <c r="C28" s="91">
        <v>-985.67041716902793</v>
      </c>
      <c r="D28" s="91">
        <v>-1396.7657764566623</v>
      </c>
      <c r="E28" s="91">
        <v>-7.3580617904992991</v>
      </c>
      <c r="F28" s="91">
        <v>-598.20292606047747</v>
      </c>
      <c r="G28" s="91">
        <v>-201.61616261309879</v>
      </c>
    </row>
    <row r="29" spans="1:7" x14ac:dyDescent="0.3">
      <c r="A29" s="202" t="s">
        <v>103</v>
      </c>
      <c r="B29" s="91">
        <v>-632.51626480289985</v>
      </c>
      <c r="C29" s="203">
        <v>-672.28575081241411</v>
      </c>
      <c r="D29" s="203">
        <v>-1037.0688138304549</v>
      </c>
      <c r="E29" s="91">
        <v>4.9999999999999989E-13</v>
      </c>
      <c r="F29" s="91">
        <v>-365.89024886520053</v>
      </c>
      <c r="G29" s="91">
        <v>-102.8509510068228</v>
      </c>
    </row>
    <row r="30" spans="1:7" x14ac:dyDescent="0.3">
      <c r="A30" s="202" t="s">
        <v>104</v>
      </c>
      <c r="B30" s="91">
        <v>153.71683114059999</v>
      </c>
      <c r="C30" s="203">
        <v>316.75194675740585</v>
      </c>
      <c r="D30" s="203">
        <v>344.53707821775038</v>
      </c>
      <c r="E30" s="91">
        <v>-9.999999999999999E-14</v>
      </c>
      <c r="F30" s="91">
        <v>1.3477261580682003</v>
      </c>
      <c r="G30" s="91">
        <v>31.422170378579899</v>
      </c>
    </row>
    <row r="31" spans="1:7" x14ac:dyDescent="0.3">
      <c r="A31" s="202" t="s">
        <v>105</v>
      </c>
      <c r="B31" s="91">
        <v>-830.0829834699008</v>
      </c>
      <c r="C31" s="203">
        <v>-721.04316098761217</v>
      </c>
      <c r="D31" s="203">
        <v>-877.11552135004547</v>
      </c>
      <c r="E31" s="91">
        <v>-7.5159832589093991</v>
      </c>
      <c r="F31" s="91">
        <v>-354.86788950948801</v>
      </c>
      <c r="G31" s="91">
        <v>-201.6213939942368</v>
      </c>
    </row>
    <row r="32" spans="1:7" x14ac:dyDescent="0.3">
      <c r="A32" s="202" t="s">
        <v>106</v>
      </c>
      <c r="B32" s="91">
        <v>390.29746345370444</v>
      </c>
      <c r="C32" s="203">
        <v>90.906547873592586</v>
      </c>
      <c r="D32" s="203">
        <v>172.8814805060876</v>
      </c>
      <c r="E32" s="91">
        <v>0.15792146840970001</v>
      </c>
      <c r="F32" s="91">
        <v>121.20748615614289</v>
      </c>
      <c r="G32" s="91">
        <v>71.434012009380893</v>
      </c>
    </row>
    <row r="33" spans="1:7" x14ac:dyDescent="0.3">
      <c r="A33" s="202" t="s">
        <v>107</v>
      </c>
      <c r="B33" s="91">
        <v>-1193.2233811722901</v>
      </c>
      <c r="C33" s="203">
        <v>-317.20993163942921</v>
      </c>
      <c r="D33" s="203">
        <v>-524.75542899158972</v>
      </c>
      <c r="E33" s="91">
        <v>3.9999999999999996E-13</v>
      </c>
      <c r="F33" s="91">
        <v>-5.7592572329807998</v>
      </c>
      <c r="G33" s="91">
        <v>-29.916946469280802</v>
      </c>
    </row>
    <row r="34" spans="1:7" x14ac:dyDescent="0.3">
      <c r="A34" s="54" t="s">
        <v>9</v>
      </c>
      <c r="B34" s="102">
        <v>4465.6514988224353</v>
      </c>
      <c r="C34" s="102">
        <v>2316.4363870625916</v>
      </c>
      <c r="D34" s="102">
        <v>2067.9312885691415</v>
      </c>
      <c r="E34" s="102">
        <v>-40.758254308566904</v>
      </c>
      <c r="F34" s="102">
        <v>1705.4012251135789</v>
      </c>
      <c r="G34" s="102">
        <v>584.77024992360418</v>
      </c>
    </row>
    <row r="36" spans="1:7" x14ac:dyDescent="0.3">
      <c r="A36" s="5"/>
    </row>
    <row r="37" spans="1:7" x14ac:dyDescent="0.3">
      <c r="B37" s="62"/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Balance Sheet</vt:lpstr>
      <vt:lpstr>P&amp;L adjusted</vt:lpstr>
      <vt:lpstr>By Business adjusted</vt:lpstr>
      <vt:lpstr>Networks adjusted</vt:lpstr>
      <vt:lpstr>Elec. Production&amp;Cust adjusted</vt:lpstr>
      <vt:lpstr>Quarterly adjusted</vt:lpstr>
      <vt:lpstr>P&amp;L Country adjusted</vt:lpstr>
      <vt:lpstr>Sources &amp; Uses</vt:lpstr>
      <vt:lpstr>P&amp;L Reported</vt:lpstr>
      <vt:lpstr>Reported by Business</vt:lpstr>
      <vt:lpstr>Reported Networks</vt:lpstr>
      <vt:lpstr>Reported Quarterly</vt:lpstr>
      <vt:lpstr>Reported Power &amp; Customers</vt:lpstr>
      <vt:lpstr>Reported by Country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IBE Sheet 9M 2026 ENG </dc:title>
  <cp:lastModifiedBy>BETANCOR DE LA CRUZ, SARA</cp:lastModifiedBy>
  <cp:lastPrinted>2013-02-12T12:03:51Z</cp:lastPrinted>
  <dcterms:created xsi:type="dcterms:W3CDTF">2008-07-23T13:57:08Z</dcterms:created>
  <dcterms:modified xsi:type="dcterms:W3CDTF">2026-10-20T16:19:01Z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2024-02-20T12:38:20Z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8bb70e50-87b7-4a9d-93c7-0341606272ed</vt:lpwstr>
  </property>
  <property fmtid="{D5CDD505-2E9C-101B-9397-08002B2CF9AE}" pid="14" name="MSIP_Label_019c027e-33b7-45fc-a572-8ffa5d09ec36_ContentBits">
    <vt:lpwstr>2</vt:lpwstr>
  </property>
</Properties>
</file>